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8\10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<sst xmlns="http://schemas.openxmlformats.org/spreadsheetml/2006/main" count="102" uniqueCount="75">
  <si>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</si>
  <si>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</si>
  <si>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</si>
  <si>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</si>
  <si>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</si>
  <si>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</si>
  <si>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</si>
  <si>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</si>
  <si>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</si>
  <si>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</si>
  <si>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</si>
  <si>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</si>
  <si>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</si>
  <si>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</si>
  <si>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</si>
  <si>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</si>
  <si>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</si>
  <si>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</si>
  <si>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</si>
  <si>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</si>
  <si>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</si>
  <si>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</si>
  <si>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</si>
  <si>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</si>
  <si>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</si>
  <si>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</si>
  <si>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</si>
  <si>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</si>
  <si>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</si>
  <si>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</si>
  <si>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</si>
  <si>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</si>
  <si>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</si>
  <si>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</si>
  <si>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</si>
  <si>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</si>
  <si>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</si>
  <si>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</si>
  <si>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</si>
  <si>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</si>
  <si>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</si>
  <si>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</si>
  <si>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</si>
  <si>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</si>
  <si>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</si>
  <si>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</si>
  <si>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</si>
  <si>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</si>
  <si>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</si>
  <si>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</si>
  <si>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</si>
  <si>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</si>
  <si>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</si>
  <si>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</si>
  <si>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</si>
  <si>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______ ml</t>
  </si>
  <si>
    <t>ОКС ПST</t>
  </si>
  <si>
    <t>Капралова Е.А.</t>
  </si>
  <si>
    <t>200 ml</t>
  </si>
  <si>
    <t>EBU 3.5</t>
  </si>
  <si>
    <t xml:space="preserve">HUNTER.Guidezilla </t>
  </si>
  <si>
    <t>Окончание: 11:20</t>
  </si>
  <si>
    <r>
      <t xml:space="preserve">Устье ствола ЛКА 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1.0 НП AngioLine </t>
    </r>
    <r>
      <rPr>
        <sz val="11"/>
        <color theme="1"/>
        <rFont val="Calibri"/>
        <family val="2"/>
        <charset val="204"/>
        <scheme val="minor"/>
      </rPr>
      <t xml:space="preserve">заведен через окклюзию в дистальный сегмент ОА. Аспирационным катером </t>
    </r>
    <r>
      <rPr>
        <b/>
        <sz val="11"/>
        <color theme="1"/>
        <rFont val="Calibri"/>
        <family val="2"/>
        <charset val="204"/>
        <scheme val="minor"/>
      </rPr>
      <t>Hunter 6F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b/>
        <sz val="11"/>
        <color theme="1"/>
        <rFont val="Calibri"/>
        <family val="2"/>
        <charset val="204"/>
        <scheme val="minor"/>
      </rPr>
      <t xml:space="preserve">БК 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b/>
        <sz val="11"/>
        <color theme="1"/>
        <rFont val="Calibri"/>
        <family val="2"/>
        <charset val="204"/>
        <scheme val="minor"/>
      </rPr>
      <t xml:space="preserve">Euphora 2.0-12 </t>
    </r>
    <r>
      <rPr>
        <sz val="11"/>
        <color theme="1"/>
        <rFont val="Calibri"/>
        <family val="2"/>
        <charset val="204"/>
        <scheme val="minor"/>
      </rPr>
      <t>выполнена реканализация артерии и аспирированы фрагменты тормба.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В область  стеноза среднего сегмента с частичным покрытием проксимального сегмента через guide extension </t>
    </r>
    <r>
      <rPr>
        <b/>
        <sz val="11"/>
        <color theme="1"/>
        <rFont val="Calibri"/>
        <family val="2"/>
        <charset val="204"/>
        <scheme val="minor"/>
      </rPr>
      <t>Guidezilla 6F</t>
    </r>
    <r>
      <rPr>
        <sz val="11"/>
        <color theme="1"/>
        <rFont val="Calibri"/>
        <family val="2"/>
        <charset val="204"/>
        <scheme val="minor"/>
      </rPr>
      <t xml:space="preserve">  имплатинтирован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3,0-30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 На контрольных сьемках стент раскрыт удовлетворительно, признаков краевых диссекций, тромбоза не выявлено, кровоток по ОА восстановлен  TIMI III. Давящая повязка. Пациент   в стабильном состоянии переводится в ПРИТ.                                            </t>
    </r>
  </si>
  <si>
    <t>сбалансированный</t>
  </si>
  <si>
    <t xml:space="preserve">кальциноз. Стеноз тела ствола 35% 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</si>
  <si>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сегмента.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окклюзия среднего сегмента.  TIMI 0.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пркосимального сегмента 60%. TIMI III.    </t>
    </r>
  </si>
  <si>
    <t>Реваскуляризация в бассейне ОА.</t>
  </si>
  <si>
    <t xml:space="preserve"> 10.08.2020</t>
  </si>
  <si>
    <t>начало 10:00</t>
  </si>
  <si>
    <t>Абрамов В.Н.</t>
  </si>
  <si>
    <t>Соловьев С.О.</t>
  </si>
  <si>
    <t>Установка стента в коронарную артерию ОА</t>
  </si>
  <si>
    <r>
      <t xml:space="preserve">1) Контроль повязки на руке. </t>
    </r>
    <r>
      <rPr>
        <u/>
        <sz val="11"/>
        <color theme="1"/>
        <rFont val="Times New Roman"/>
        <family val="1"/>
        <charset val="204"/>
      </rPr>
      <t>Повязка на 7ч</t>
    </r>
    <r>
      <rPr>
        <sz val="11"/>
        <color theme="1"/>
        <rFont val="Times New Roman"/>
        <family val="1"/>
        <charset val="204"/>
      </rPr>
      <t xml:space="preserve">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 </t>
    </r>
  </si>
  <si>
    <t>Плечевая арт.</t>
  </si>
  <si>
    <t>Нефёдова А.А.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</si>
</sst>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Fill="1" applyBorder="1"/>
    <xf numFmtId="0" fontId="17" fillId="0" borderId="5" xfId="0" applyFont="1" applyFill="1" applyBorder="1"/>
    <xf numFmtId="49" fontId="3" fillId="0" borderId="14" xfId="0" applyNumberFormat="1" applyFont="1" applyFill="1" applyBorder="1" applyAlignment="1"/>
    <xf numFmtId="0" fontId="33" fillId="0" borderId="14" xfId="0" applyFont="1" applyFill="1" applyBorder="1" applyAlignment="1"/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9" fillId="0" borderId="9" xfId="0" applyFont="1" applyFill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7" fillId="0" borderId="1" xfId="0" applyFont="1" applyBorder="1" applyAlignment="1" applyProtection="1">
      <alignment wrapText="1"/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5" fillId="0" borderId="0" xfId="0" applyNumberFormat="1" applyFont="1" applyFill="1" applyBorder="1" applyAlignment="1" applyProtection="1">
      <alignment horizontal="left" wrapText="1"/>
      <protection locked="0"/>
    </xf>
    <xf numFmtId="0" fontId="17" fillId="2" borderId="0" xfId="0" applyFont="1" applyFill="1" applyAlignment="1"/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4" t="s">
        <v>30</v>
      </c>
      <c r="C1" s="175"/>
      <c r="D1" s="175"/>
      <c r="E1" s="175"/>
      <c r="F1" s="175"/>
      <c r="G1" s="175"/>
      <c r="H1" s="175"/>
      <c r="I1" s="175"/>
      <c r="J1" s="14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0" t="s">
        <v>47</v>
      </c>
      <c r="C5" s="141"/>
      <c r="D5" s="141"/>
      <c r="E5" s="141"/>
      <c r="F5" s="141"/>
      <c r="G5" s="141"/>
      <c r="H5" s="141"/>
      <c r="I5" s="141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 t="s">
        <v>67</v>
      </c>
      <c r="C7" s="144" t="s">
        <v>68</v>
      </c>
      <c r="D7" s="119"/>
      <c r="E7" s="126" t="s">
        <v>37</v>
      </c>
      <c r="F7" s="126"/>
      <c r="G7" s="135"/>
      <c r="H7" s="135"/>
      <c r="I7" s="142" t="s">
        <v>54</v>
      </c>
      <c r="J7" s="143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29" t="s">
        <v>69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74</v>
      </c>
      <c r="J8" s="12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33">
        <v>19291</v>
      </c>
      <c r="C9" s="134"/>
      <c r="D9" s="19"/>
      <c r="E9" s="19"/>
      <c r="F9" s="19"/>
      <c r="G9" s="127" t="s">
        <v>5</v>
      </c>
      <c r="H9" s="128"/>
      <c r="I9" s="124" t="s">
        <v>70</v>
      </c>
      <c r="J9" s="12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31" t="s">
        <v>56</v>
      </c>
      <c r="C10" s="132"/>
      <c r="D10" s="19"/>
      <c r="E10" s="19"/>
      <c r="F10" s="19"/>
      <c r="G10" s="127" t="s">
        <v>32</v>
      </c>
      <c r="H10" s="128"/>
      <c r="I10" s="124" t="s">
        <v>57</v>
      </c>
      <c r="J10" s="12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8">
        <v>9292</v>
      </c>
      <c r="C11" s="79">
        <v>35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58" t="s">
        <v>8</v>
      </c>
      <c r="B13" s="147"/>
      <c r="C13" s="136" t="s">
        <v>49</v>
      </c>
      <c r="D13" s="137"/>
      <c r="E13" s="46" t="s">
        <v>48</v>
      </c>
      <c r="F13" s="150" t="s">
        <v>9</v>
      </c>
      <c r="G13" s="151"/>
      <c r="H13" s="151"/>
      <c r="I13" s="148" t="s">
        <v>73</v>
      </c>
      <c r="J13" s="149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58" t="s">
        <v>24</v>
      </c>
      <c r="B14" s="146"/>
      <c r="C14" s="159"/>
      <c r="D14" s="47" t="s">
        <v>31</v>
      </c>
      <c r="E14" s="150" t="s">
        <v>10</v>
      </c>
      <c r="F14" s="150"/>
      <c r="G14" s="150"/>
      <c r="H14" s="150"/>
      <c r="I14" s="150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97" t="s">
        <v>41</v>
      </c>
      <c r="I18" s="98"/>
      <c r="J18" s="9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2" t="s">
        <v>38</v>
      </c>
      <c r="C19" s="153"/>
      <c r="D19" s="153"/>
      <c r="E19" s="154"/>
      <c r="F19" s="152" t="s">
        <v>40</v>
      </c>
      <c r="G19" s="155"/>
      <c r="H19" s="100"/>
      <c r="I19" s="101"/>
      <c r="J19" s="10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16" t="s">
        <v>51</v>
      </c>
      <c r="C24" s="117"/>
      <c r="D24" s="10" t="s">
        <v>55</v>
      </c>
      <c r="E24" s="115" t="s">
        <v>25</v>
      </c>
      <c r="F24" s="115"/>
      <c r="G24" s="11"/>
      <c r="H24" s="115" t="s">
        <v>46</v>
      </c>
      <c r="I24" s="115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63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20</v>
      </c>
      <c r="F27" s="166"/>
      <c r="G27" s="167" t="s">
        <v>64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8" t="s">
        <v>65</v>
      </c>
      <c r="F28" s="109"/>
      <c r="G28" s="109"/>
      <c r="H28" s="109"/>
      <c r="I28" s="109"/>
      <c r="J28" s="110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19"/>
      <c r="C37" s="35"/>
      <c r="D37" s="35"/>
      <c r="E37" s="109"/>
      <c r="F37" s="109"/>
      <c r="G37" s="109"/>
      <c r="H37" s="109"/>
      <c r="I37" s="109"/>
      <c r="J37" s="110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17</v>
      </c>
      <c r="B39" s="35"/>
      <c r="C39" s="38"/>
      <c r="D39" s="38"/>
      <c r="E39" s="109"/>
      <c r="F39" s="109"/>
      <c r="G39" s="109"/>
      <c r="H39" s="109"/>
      <c r="I39" s="109"/>
      <c r="J39" s="110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88" t="s">
        <v>28</v>
      </c>
      <c r="B47" s="38"/>
      <c r="C47" s="38"/>
      <c r="D47" s="38"/>
      <c r="E47" s="109"/>
      <c r="F47" s="109"/>
      <c r="G47" s="109"/>
      <c r="H47" s="109"/>
      <c r="I47" s="109"/>
      <c r="J47" s="110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18" t="s">
        <v>66</v>
      </c>
      <c r="B48" s="119"/>
      <c r="C48" s="119"/>
      <c r="D48" s="119"/>
      <c r="E48" s="109"/>
      <c r="F48" s="109"/>
      <c r="G48" s="109"/>
      <c r="H48" s="109"/>
      <c r="I48" s="109"/>
      <c r="J48" s="110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20"/>
      <c r="B49" s="119"/>
      <c r="C49" s="119"/>
      <c r="D49" s="119"/>
      <c r="E49" s="109"/>
      <c r="F49" s="109"/>
      <c r="G49" s="109"/>
      <c r="H49" s="109"/>
      <c r="I49" s="109"/>
      <c r="J49" s="110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20"/>
      <c r="B50" s="119"/>
      <c r="C50" s="119"/>
      <c r="D50" s="119"/>
      <c r="E50" s="109"/>
      <c r="F50" s="109"/>
      <c r="G50" s="109"/>
      <c r="H50" s="109"/>
      <c r="I50" s="109"/>
      <c r="J50" s="110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20"/>
      <c r="B51" s="119"/>
      <c r="C51" s="119"/>
      <c r="D51" s="119"/>
      <c r="E51" s="109"/>
      <c r="F51" s="109"/>
      <c r="G51" s="109"/>
      <c r="H51" s="109"/>
      <c r="I51" s="109"/>
      <c r="J51" s="110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120"/>
      <c r="B52" s="119"/>
      <c r="C52" s="119"/>
      <c r="D52" s="119"/>
      <c r="E52" s="90"/>
      <c r="F52" s="90"/>
      <c r="G52" s="90"/>
      <c r="H52" s="90"/>
      <c r="I52" s="90"/>
      <c r="J52" s="91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94" t="s">
        <v>50</v>
      </c>
      <c r="B54" s="90"/>
      <c r="C54" s="95"/>
      <c r="D54" s="103" t="s">
        <v>42</v>
      </c>
      <c r="E54" s="104"/>
      <c r="F54" s="39"/>
      <c r="G54" s="39"/>
      <c r="H54" s="146" t="s">
        <v>21</v>
      </c>
      <c r="I54" s="147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30</v>
      </c>
      <c r="B1" s="198"/>
      <c r="C1" s="198"/>
      <c r="D1" s="198"/>
      <c r="E1" s="198"/>
      <c r="F1" s="198"/>
      <c r="G1" s="198"/>
      <c r="H1" s="198"/>
      <c r="I1" s="198"/>
      <c r="J1" s="199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200" t="s">
        <v>23</v>
      </c>
      <c r="B2" s="201"/>
      <c r="C2" s="201"/>
      <c r="D2" s="201"/>
      <c r="E2" s="201"/>
      <c r="F2" s="201"/>
      <c r="G2" s="201"/>
      <c r="H2" s="201"/>
      <c r="I2" s="201"/>
      <c r="J2" s="202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3" t="s">
        <v>33</v>
      </c>
      <c r="B3" s="201"/>
      <c r="C3" s="201"/>
      <c r="D3" s="201"/>
      <c r="E3" s="201"/>
      <c r="F3" s="201"/>
      <c r="G3" s="201"/>
      <c r="H3" s="201"/>
      <c r="I3" s="201"/>
      <c r="J3" s="202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4" t="s">
        <v>35</v>
      </c>
      <c r="B4" s="201"/>
      <c r="C4" s="201"/>
      <c r="D4" s="201"/>
      <c r="E4" s="201"/>
      <c r="F4" s="201"/>
      <c r="G4" s="201"/>
      <c r="H4" s="201"/>
      <c r="I4" s="201"/>
      <c r="J4" s="202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5" t="s">
        <v>71</v>
      </c>
      <c r="B5" s="206"/>
      <c r="C5" s="206"/>
      <c r="D5" s="206"/>
      <c r="E5" s="206"/>
      <c r="F5" s="206"/>
      <c r="G5" s="206"/>
      <c r="H5" s="206"/>
      <c r="I5" s="206"/>
      <c r="J5" s="207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44053</v>
      </c>
      <c r="C7" s="72" t="s">
        <v>61</v>
      </c>
      <c r="D7" s="19"/>
      <c r="E7" s="126" t="s">
        <v>37</v>
      </c>
      <c r="F7" s="208"/>
      <c r="G7" s="213"/>
      <c r="H7" s="213"/>
      <c r="I7" s="209" t="str">
        <f>'Диагностика КГ'!I7:J7</f>
        <v>Щербаков А.С.</v>
      </c>
      <c r="J7" s="210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3" t="str">
        <f>'Диагностика КГ'!B8:C8</f>
        <v>Абрамов В.Н.</v>
      </c>
      <c r="C8" s="211"/>
      <c r="D8" s="19"/>
      <c r="E8" s="127" t="s">
        <v>4</v>
      </c>
      <c r="F8" s="212"/>
      <c r="G8" s="214" t="str">
        <f>'Диагностика КГ'!G8:H8</f>
        <v>__________</v>
      </c>
      <c r="H8" s="214"/>
      <c r="I8" s="193" t="str">
        <f>'Диагностика КГ'!I8:J8</f>
        <v>Нефёдова А.А.</v>
      </c>
      <c r="J8" s="194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3">
        <f>'Диагностика КГ'!B9:C9</f>
        <v>19291</v>
      </c>
      <c r="C9" s="224"/>
      <c r="D9" s="19"/>
      <c r="E9" s="19"/>
      <c r="F9" s="41"/>
      <c r="G9" s="225" t="s">
        <v>5</v>
      </c>
      <c r="H9" s="226"/>
      <c r="I9" s="193" t="str">
        <f>'Диагностика КГ'!I9:J9</f>
        <v>Соловьев С.О.</v>
      </c>
      <c r="J9" s="194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7" t="str">
        <f>'Диагностика КГ'!B10:C10</f>
        <v>ОКС ПST</v>
      </c>
      <c r="C10" s="228"/>
      <c r="D10" s="19"/>
      <c r="E10" s="19"/>
      <c r="F10" s="19"/>
      <c r="G10" s="127" t="s">
        <v>6</v>
      </c>
      <c r="H10" s="128"/>
      <c r="I10" s="193" t="str">
        <f>'Диагностика КГ'!I10:J10</f>
        <v>Капралова Е.А.</v>
      </c>
      <c r="J10" s="194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9292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93" t="str">
        <f>'Диагностика КГ'!I11:J11</f>
        <v>________</v>
      </c>
      <c r="J11" s="194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58" t="s">
        <v>8</v>
      </c>
      <c r="B13" s="147"/>
      <c r="C13" s="232" t="str">
        <f>'Диагностика КГ'!B13:C13</f>
        <v>Sol. lidocaini 1%</v>
      </c>
      <c r="D13" s="233"/>
      <c r="E13" s="84" t="str">
        <f>'Диагностика КГ'!E13</f>
        <v>2 ml</v>
      </c>
      <c r="F13" s="150" t="s">
        <v>9</v>
      </c>
      <c r="G13" s="151"/>
      <c r="H13" s="151"/>
      <c r="I13" s="234" t="s">
        <v>73</v>
      </c>
      <c r="J13" s="235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58" t="s">
        <v>24</v>
      </c>
      <c r="B14" s="146"/>
      <c r="C14" s="159"/>
      <c r="D14" s="47" t="s">
        <v>31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27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5" t="s">
        <v>59</v>
      </c>
      <c r="F17" s="59"/>
      <c r="G17" s="29"/>
      <c r="H17" s="86" t="s">
        <v>60</v>
      </c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5" t="s">
        <v>51</v>
      </c>
      <c r="C20" s="196"/>
      <c r="D20" s="70" t="s">
        <v>58</v>
      </c>
      <c r="E20" s="115" t="s">
        <v>25</v>
      </c>
      <c r="F20" s="115"/>
      <c r="G20" s="96">
        <v>0.6333333333333333</v>
      </c>
      <c r="H20" s="115" t="s">
        <v>52</v>
      </c>
      <c r="I20" s="115"/>
      <c r="J20" s="12">
        <v>1161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2" t="s">
        <v>44</v>
      </c>
      <c r="B21" s="83"/>
      <c r="C21" s="176">
        <v>0.4375</v>
      </c>
      <c r="D21" s="177"/>
      <c r="E21" s="229" t="s">
        <v>45</v>
      </c>
      <c r="F21" s="230"/>
      <c r="G21" s="230"/>
      <c r="H21" s="230"/>
      <c r="I21" s="230"/>
      <c r="J21" s="231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 t="s">
        <v>62</v>
      </c>
      <c r="F22" s="191"/>
      <c r="G22" s="191"/>
      <c r="H22" s="191"/>
      <c r="I22" s="191"/>
      <c r="J22" s="192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7" t="s">
        <v>29</v>
      </c>
      <c r="B48" s="218"/>
      <c r="C48" s="75"/>
      <c r="D48" s="1"/>
      <c r="E48" s="191"/>
      <c r="F48" s="191"/>
      <c r="G48" s="191"/>
      <c r="H48" s="191"/>
      <c r="I48" s="191"/>
      <c r="J48" s="192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9" t="s">
        <v>72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5" t="s">
        <v>50</v>
      </c>
      <c r="B54" s="216"/>
      <c r="C54" s="216"/>
      <c r="D54" s="76"/>
      <c r="E54" s="76"/>
      <c r="F54" s="76"/>
      <c r="G54" s="146" t="s">
        <v>21</v>
      </c>
      <c r="H54" s="147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2020-08-03T21:40:20Z</cp:lastPrinted>
  <dcterms:created xsi:type="dcterms:W3CDTF">2006-09-16T00:00:00Z</dcterms:created>
  <dcterms:modified xsi:type="dcterms:W3CDTF">2020-08-10T09:05:21Z</dcterms:modified>
  <cp:category>Рентгенэндоваскулярные хирурги</cp:category>
</cp:coreProperties>
</file>