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8\12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C11" i="2" l="1"/>
  <c r="B8" i="2" l="1"/>
  <c r="E13" i="2" l="1"/>
  <c r="C13" i="2"/>
  <c r="G8" i="2" l="1"/>
  <c r="I8" i="2"/>
  <c r="I9" i="2"/>
  <c r="B9" i="2"/>
  <c r="I11" i="2"/>
  <c r="I10" i="2"/>
  <c r="I7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<sst xmlns="http://schemas.openxmlformats.org/spreadsheetml/2006/main" count="102" uniqueCount="76">
  <si>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</si>
  <si>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</si>
  <si>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</si>
  <si>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</si>
  <si>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</si>
  <si>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</si>
  <si>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</si>
  <si>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</si>
  <si>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</si>
  <si>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</si>
  <si>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</si>
  <si>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</si>
  <si>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</si>
  <si>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</si>
  <si>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</si>
  <si>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</si>
  <si>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</si>
  <si>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</si>
  <si>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</si>
  <si>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</si>
  <si>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</si>
  <si>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</si>
  <si>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</si>
  <si>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</si>
  <si>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</si>
  <si>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</si>
  <si>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</si>
  <si>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</si>
  <si>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</si>
  <si>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</si>
  <si>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</si>
  <si>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</si>
  <si>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</si>
  <si>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</si>
  <si>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</si>
  <si>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</si>
  <si>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</si>
  <si>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</si>
  <si>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</si>
  <si>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</si>
  <si>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</si>
  <si>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</si>
  <si>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</si>
  <si>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</si>
  <si>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</si>
  <si>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</si>
  <si>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</si>
  <si>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</si>
  <si>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</si>
  <si>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</si>
  <si>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</si>
  <si>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>Ultravist  370</t>
  </si>
  <si>
    <t xml:space="preserve">Доза mGy </t>
  </si>
  <si>
    <t>+</t>
  </si>
  <si>
    <t>Щербаков А.С.</t>
  </si>
  <si>
    <t>200 ml</t>
  </si>
  <si>
    <t>EBU 3.5</t>
  </si>
  <si>
    <t xml:space="preserve">HUNTER.Guidezilla </t>
  </si>
  <si>
    <t>Окончание: 11:20</t>
  </si>
  <si>
    <r>
      <t xml:space="preserve">Устье ствола ЛКА  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3.5 6F.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1.0 НП AngioLine </t>
    </r>
    <r>
      <rPr>
        <sz val="11"/>
        <color theme="1"/>
        <rFont val="Calibri"/>
        <family val="2"/>
        <charset val="204"/>
        <scheme val="minor"/>
      </rPr>
      <t xml:space="preserve">заведен через окклюзию в дистальный сегмент ОА. Аспирационным катером </t>
    </r>
    <r>
      <rPr>
        <b/>
        <sz val="11"/>
        <color theme="1"/>
        <rFont val="Calibri"/>
        <family val="2"/>
        <charset val="204"/>
        <scheme val="minor"/>
      </rPr>
      <t>Hunter 6F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 xml:space="preserve">БК 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 xml:space="preserve">Euphora 2.0-12 </t>
    </r>
    <r>
      <rPr>
        <sz val="11"/>
        <color theme="1"/>
        <rFont val="Calibri"/>
        <family val="2"/>
        <charset val="204"/>
        <scheme val="minor"/>
      </rPr>
      <t>выполнена реканализация артерии и аспирированы фрагменты тормба.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В область  стеноза среднего сегмента с частичным покрытием проксимального сегмента через guide extension </t>
    </r>
    <r>
      <rPr>
        <b/>
        <sz val="11"/>
        <color theme="1"/>
        <rFont val="Calibri"/>
        <family val="2"/>
        <charset val="204"/>
        <scheme val="minor"/>
      </rPr>
      <t>Guidezilla 6F</t>
    </r>
    <r>
      <rPr>
        <sz val="11"/>
        <color theme="1"/>
        <rFont val="Calibri"/>
        <family val="2"/>
        <charset val="204"/>
        <scheme val="minor"/>
      </rPr>
      <t xml:space="preserve">  имплатинтирован 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3,0-30 мм</t>
    </r>
    <r>
      <rPr>
        <sz val="11"/>
        <color theme="1"/>
        <rFont val="Calibri"/>
        <family val="2"/>
        <charset val="204"/>
        <scheme val="minor"/>
      </rPr>
      <t xml:space="preserve">, давлением 12 атм.  На контрольных сьемках стент раскрыт удовлетворительно, признаков краевых диссекций, тромбоза не выявлено, кровоток по ОА восстановлен  TIMI III. Давящая повязка. Пациент   в стабильном состоянии переводится в ПРИТ.                                            </t>
    </r>
  </si>
  <si>
    <t>Соловьев С.О.</t>
  </si>
  <si>
    <t>Установка стента в коронарную артерию ОА</t>
  </si>
  <si>
    <r>
      <t xml:space="preserve">1) Контроль повязки на руке. </t>
    </r>
    <r>
      <rPr>
        <u/>
        <sz val="11"/>
        <color theme="1"/>
        <rFont val="Times New Roman"/>
        <family val="1"/>
        <charset val="204"/>
      </rPr>
      <t>Повязка на 7ч</t>
    </r>
    <r>
      <rPr>
        <sz val="11"/>
        <color theme="1"/>
        <rFont val="Times New Roman"/>
        <family val="1"/>
        <charset val="204"/>
      </rPr>
      <t xml:space="preserve">. 2) Тикагрелор 90 mg утром и вечером, ежедневно!. Тромбо АСС (АСК), 100 мг. 1 раз в сутки 3) С целью профилактики контраст индуцированной нефропатии – режим гидратации NаСl 0,9%-150 мл/час, в течении суток.  Контроль: ЭКГ, креатинин, мочевина, КФК, электролиты, глюкоза крови, тромбоциты, ЭХО-КС. </t>
    </r>
  </si>
  <si>
    <t>Плечевая арт.</t>
  </si>
  <si>
    <t>Нефёдова А.А.</t>
  </si>
  <si>
    <t>ОКС БПST</t>
  </si>
  <si>
    <t>100 ml</t>
  </si>
  <si>
    <t>a.radialis.</t>
  </si>
  <si>
    <t>правый</t>
  </si>
  <si>
    <t>проходим, контуры ровные</t>
  </si>
  <si>
    <t xml:space="preserve"> 12.08.2020</t>
  </si>
  <si>
    <t>10:00-10:40</t>
  </si>
  <si>
    <t>Баранова В.Б.</t>
  </si>
  <si>
    <t>Асадулаев Р.И.о</t>
  </si>
  <si>
    <t xml:space="preserve">Контроль повязки на руке. Повязка на 6ч. 2) С целью профилактики контраст индуцированной нефропатии – режим гидратации NаСl 0,9%-150 мл/час, в течении суток.  3) Креатинин, мочевина на 13.08.2020. 4) Консервативная стратегия 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</si>
  <si>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стент среднего сегмента полностью проходим, без признаков рестенозирования. TIMI III. (плановое стентирование)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проходим, контуры ровные.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стент проксимального сегмента с захватом среднего сегмента полностью проходим, без признаков рестенозирования (</t>
    </r>
    <r>
      <rPr>
        <b/>
        <sz val="11"/>
        <color theme="1"/>
        <rFont val="Times New Roman"/>
        <family val="1"/>
        <charset val="204"/>
      </rPr>
      <t xml:space="preserve">DES Resolute integrity 3.0-38. </t>
    </r>
    <r>
      <rPr>
        <sz val="11"/>
        <color theme="1"/>
        <rFont val="Times New Roman"/>
        <family val="1"/>
        <charset val="204"/>
      </rPr>
      <t>Экстренное стентирование). На границе среднего и дистального сегмента неровность контуров. TIMI III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</si>
</sst>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49" fillId="0" borderId="38" xfId="0" applyFont="1" applyBorder="1"/>
    <xf numFmtId="0" fontId="0" fillId="0" borderId="40" xfId="0" applyBorder="1"/>
    <xf numFmtId="2" fontId="27" fillId="0" borderId="0" xfId="0" applyNumberFormat="1" applyFont="1" applyFill="1" applyBorder="1" applyAlignment="1" applyProtection="1">
      <alignment horizontal="center"/>
      <protection hidden="1"/>
    </xf>
    <xf numFmtId="0" fontId="17" fillId="0" borderId="7" xfId="0" applyFont="1" applyFill="1" applyBorder="1"/>
    <xf numFmtId="0" fontId="17" fillId="0" borderId="5" xfId="0" applyFont="1" applyFill="1" applyBorder="1"/>
    <xf numFmtId="49" fontId="3" fillId="0" borderId="14" xfId="0" applyNumberFormat="1" applyFont="1" applyFill="1" applyBorder="1" applyAlignment="1"/>
    <xf numFmtId="0" fontId="33" fillId="0" borderId="14" xfId="0" applyFont="1" applyFill="1" applyBorder="1" applyAlignment="1"/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46" fontId="7" fillId="0" borderId="8" xfId="0" applyNumberFormat="1" applyFont="1" applyFill="1" applyBorder="1" applyAlignment="1" applyProtection="1">
      <alignment horizontal="left"/>
      <protection locked="0"/>
    </xf>
    <xf numFmtId="0" fontId="17" fillId="2" borderId="0" xfId="0" applyFont="1" applyFill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5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9" fillId="0" borderId="9" xfId="0" applyFont="1" applyFill="1" applyBorder="1" applyAlignment="1"/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2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hidden="1"/>
    </xf>
    <xf numFmtId="0" fontId="26" fillId="0" borderId="0" xfId="0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5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1" fillId="0" borderId="14" xfId="0" applyFont="1" applyFill="1" applyBorder="1" applyAlignment="1" applyProtection="1">
      <alignment horizontal="center" vertical="center"/>
      <protection locked="0"/>
    </xf>
    <xf numFmtId="0" fontId="51" fillId="0" borderId="0" xfId="0" applyFont="1" applyAlignment="1" applyProtection="1">
      <protection locked="0"/>
    </xf>
    <xf numFmtId="0" fontId="51" fillId="0" borderId="15" xfId="0" applyFont="1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166" fontId="50" fillId="0" borderId="41" xfId="0" applyNumberFormat="1" applyFont="1" applyBorder="1" applyAlignment="1" applyProtection="1">
      <alignment horizontal="center" wrapText="1"/>
      <protection locked="0"/>
    </xf>
    <xf numFmtId="166" fontId="50" fillId="0" borderId="39" xfId="0" applyNumberFormat="1" applyFont="1" applyBorder="1" applyAlignment="1" applyProtection="1">
      <alignment horizontal="center" wrapText="1"/>
      <protection locked="0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B8" sqref="B8:C8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6" t="s">
        <v>30</v>
      </c>
      <c r="C1" s="127"/>
      <c r="D1" s="127"/>
      <c r="E1" s="127"/>
      <c r="F1" s="127"/>
      <c r="G1" s="127"/>
      <c r="H1" s="127"/>
      <c r="I1" s="127"/>
      <c r="J1" s="14"/>
      <c r="K1" s="97" t="s">
        <v>45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spans="1:22" ht="18.75" x14ac:dyDescent="0.25">
      <c r="A2" s="15"/>
      <c r="B2" s="16"/>
      <c r="C2" s="139" t="s">
        <v>23</v>
      </c>
      <c r="D2" s="140"/>
      <c r="E2" s="140"/>
      <c r="F2" s="140"/>
      <c r="G2" s="140"/>
      <c r="H2" s="140"/>
      <c r="I2" s="16"/>
      <c r="J2" s="1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3" spans="1:22" ht="17.25" x14ac:dyDescent="0.3">
      <c r="A3" s="15"/>
      <c r="B3" s="131" t="s">
        <v>33</v>
      </c>
      <c r="C3" s="132"/>
      <c r="D3" s="132"/>
      <c r="E3" s="132"/>
      <c r="F3" s="132"/>
      <c r="G3" s="132"/>
      <c r="H3" s="132"/>
      <c r="I3" s="132"/>
      <c r="J3" s="1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</row>
    <row r="4" spans="1:22" ht="15" customHeight="1" x14ac:dyDescent="0.25">
      <c r="A4" s="15"/>
      <c r="B4" s="141" t="s">
        <v>35</v>
      </c>
      <c r="C4" s="141"/>
      <c r="D4" s="141"/>
      <c r="E4" s="141"/>
      <c r="F4" s="141"/>
      <c r="G4" s="141"/>
      <c r="H4" s="141"/>
      <c r="I4" s="141"/>
      <c r="J4" s="1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</row>
    <row r="5" spans="1:22" ht="18.75" customHeight="1" x14ac:dyDescent="0.25">
      <c r="A5" s="15"/>
      <c r="B5" s="133" t="s">
        <v>47</v>
      </c>
      <c r="C5" s="134"/>
      <c r="D5" s="134"/>
      <c r="E5" s="134"/>
      <c r="F5" s="134"/>
      <c r="G5" s="134"/>
      <c r="H5" s="134"/>
      <c r="I5" s="134"/>
      <c r="J5" s="1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</row>
    <row r="7" spans="1:22" ht="15.75" x14ac:dyDescent="0.25">
      <c r="A7" s="43" t="s">
        <v>0</v>
      </c>
      <c r="B7" s="2" t="s">
        <v>70</v>
      </c>
      <c r="C7" s="137" t="s">
        <v>71</v>
      </c>
      <c r="D7" s="138"/>
      <c r="E7" s="144" t="s">
        <v>37</v>
      </c>
      <c r="F7" s="144"/>
      <c r="G7" s="130"/>
      <c r="H7" s="130"/>
      <c r="I7" s="135" t="s">
        <v>54</v>
      </c>
      <c r="J7" s="13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</row>
    <row r="8" spans="1:22" ht="26.25" x14ac:dyDescent="0.25">
      <c r="A8" s="44" t="s">
        <v>3</v>
      </c>
      <c r="B8" s="147" t="s">
        <v>73</v>
      </c>
      <c r="C8" s="148"/>
      <c r="D8" s="19"/>
      <c r="E8" s="145" t="s">
        <v>4</v>
      </c>
      <c r="F8" s="146"/>
      <c r="G8" s="130" t="s">
        <v>36</v>
      </c>
      <c r="H8" s="130"/>
      <c r="I8" s="142" t="s">
        <v>64</v>
      </c>
      <c r="J8" s="143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</row>
    <row r="9" spans="1:22" ht="25.5" x14ac:dyDescent="0.25">
      <c r="A9" s="45" t="s">
        <v>1</v>
      </c>
      <c r="B9" s="151">
        <v>29339</v>
      </c>
      <c r="C9" s="152"/>
      <c r="D9" s="19"/>
      <c r="E9" s="19"/>
      <c r="F9" s="19"/>
      <c r="G9" s="145" t="s">
        <v>5</v>
      </c>
      <c r="H9" s="146"/>
      <c r="I9" s="142" t="s">
        <v>60</v>
      </c>
      <c r="J9" s="143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</row>
    <row r="10" spans="1:22" ht="15" customHeight="1" x14ac:dyDescent="0.25">
      <c r="A10" s="43" t="s">
        <v>2</v>
      </c>
      <c r="B10" s="149" t="s">
        <v>65</v>
      </c>
      <c r="C10" s="150"/>
      <c r="D10" s="19"/>
      <c r="E10" s="19"/>
      <c r="F10" s="19"/>
      <c r="G10" s="145" t="s">
        <v>32</v>
      </c>
      <c r="H10" s="146"/>
      <c r="I10" s="142" t="s">
        <v>72</v>
      </c>
      <c r="J10" s="143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</row>
    <row r="11" spans="1:22" ht="15" customHeight="1" x14ac:dyDescent="0.25">
      <c r="A11" s="43" t="s">
        <v>22</v>
      </c>
      <c r="B11" s="78">
        <v>9376</v>
      </c>
      <c r="C11" s="79">
        <v>35</v>
      </c>
      <c r="D11" s="22"/>
      <c r="E11" s="20"/>
      <c r="F11" s="20"/>
      <c r="G11" s="145" t="s">
        <v>7</v>
      </c>
      <c r="H11" s="146"/>
      <c r="I11" s="142" t="s">
        <v>43</v>
      </c>
      <c r="J11" s="143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</row>
    <row r="13" spans="1:22" ht="15.75" x14ac:dyDescent="0.25">
      <c r="A13" s="110" t="s">
        <v>8</v>
      </c>
      <c r="B13" s="99"/>
      <c r="C13" s="128" t="s">
        <v>49</v>
      </c>
      <c r="D13" s="129"/>
      <c r="E13" s="46" t="s">
        <v>48</v>
      </c>
      <c r="F13" s="102" t="s">
        <v>9</v>
      </c>
      <c r="G13" s="103"/>
      <c r="H13" s="103"/>
      <c r="I13" s="100" t="s">
        <v>67</v>
      </c>
      <c r="J13" s="101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</row>
    <row r="14" spans="1:22" ht="15.75" x14ac:dyDescent="0.25">
      <c r="A14" s="110" t="s">
        <v>24</v>
      </c>
      <c r="B14" s="98"/>
      <c r="C14" s="111"/>
      <c r="D14" s="47" t="s">
        <v>31</v>
      </c>
      <c r="E14" s="102" t="s">
        <v>10</v>
      </c>
      <c r="F14" s="102"/>
      <c r="G14" s="102"/>
      <c r="H14" s="102"/>
      <c r="I14" s="102"/>
      <c r="J14" s="112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</row>
    <row r="18" spans="1:22" x14ac:dyDescent="0.25">
      <c r="A18" s="108" t="s">
        <v>11</v>
      </c>
      <c r="B18" s="109"/>
      <c r="C18" s="109"/>
      <c r="D18" s="109"/>
      <c r="E18" s="109"/>
      <c r="F18" s="109"/>
      <c r="G18" s="31"/>
      <c r="H18" s="153" t="s">
        <v>41</v>
      </c>
      <c r="I18" s="154"/>
      <c r="J18" s="155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</row>
    <row r="19" spans="1:22" ht="17.25" x14ac:dyDescent="0.3">
      <c r="A19" s="5"/>
      <c r="B19" s="104" t="s">
        <v>38</v>
      </c>
      <c r="C19" s="105"/>
      <c r="D19" s="105"/>
      <c r="E19" s="106"/>
      <c r="F19" s="104" t="s">
        <v>40</v>
      </c>
      <c r="G19" s="107"/>
      <c r="H19" s="156"/>
      <c r="I19" s="157"/>
      <c r="J19" s="158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7"/>
      <c r="I20" s="168"/>
      <c r="J20" s="81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69"/>
      <c r="I21" s="170"/>
      <c r="J21" s="80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</row>
    <row r="22" spans="1:22" x14ac:dyDescent="0.25">
      <c r="A22" s="122" t="s">
        <v>15</v>
      </c>
      <c r="B22" s="123"/>
      <c r="C22" s="31"/>
      <c r="D22" s="31"/>
      <c r="E22" s="31"/>
      <c r="F22" s="31"/>
      <c r="G22" s="31"/>
      <c r="H22" s="19"/>
      <c r="I22" s="31"/>
      <c r="J22" s="32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</row>
    <row r="23" spans="1:22" x14ac:dyDescent="0.25">
      <c r="A23" s="124"/>
      <c r="B23" s="125"/>
      <c r="C23" s="33"/>
      <c r="D23" s="24"/>
      <c r="E23" s="24"/>
      <c r="F23" s="24"/>
      <c r="G23" s="24"/>
      <c r="H23" s="24"/>
      <c r="I23" s="24"/>
      <c r="J23" s="25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</row>
    <row r="24" spans="1:22" ht="15" customHeight="1" x14ac:dyDescent="0.25">
      <c r="A24" s="48" t="s">
        <v>16</v>
      </c>
      <c r="B24" s="172" t="s">
        <v>51</v>
      </c>
      <c r="C24" s="173"/>
      <c r="D24" s="10" t="s">
        <v>66</v>
      </c>
      <c r="E24" s="171" t="s">
        <v>25</v>
      </c>
      <c r="F24" s="171"/>
      <c r="G24" s="11">
        <v>0.1875</v>
      </c>
      <c r="H24" s="171" t="s">
        <v>46</v>
      </c>
      <c r="I24" s="171"/>
      <c r="J24" s="12">
        <v>294</v>
      </c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</row>
    <row r="25" spans="1:22" ht="24" customHeight="1" x14ac:dyDescent="0.3">
      <c r="A25" s="161" t="s">
        <v>18</v>
      </c>
      <c r="B25" s="162"/>
      <c r="C25" s="162"/>
      <c r="D25" s="162"/>
      <c r="E25" s="162"/>
      <c r="F25" s="162"/>
      <c r="G25" s="162"/>
      <c r="H25" s="162"/>
      <c r="I25" s="162"/>
      <c r="J25" s="16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</row>
    <row r="26" spans="1:22" ht="15.75" x14ac:dyDescent="0.25">
      <c r="A26" s="23"/>
      <c r="B26" s="19"/>
      <c r="C26" s="19"/>
      <c r="D26" s="19"/>
      <c r="E26" s="113" t="s">
        <v>19</v>
      </c>
      <c r="F26" s="113"/>
      <c r="G26" s="113"/>
      <c r="H26" s="114" t="s">
        <v>68</v>
      </c>
      <c r="I26" s="115"/>
      <c r="J26" s="11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</row>
    <row r="27" spans="1:22" ht="13.5" customHeight="1" x14ac:dyDescent="0.25">
      <c r="A27" s="23"/>
      <c r="B27" s="19"/>
      <c r="C27" s="19"/>
      <c r="D27" s="19"/>
      <c r="E27" s="117" t="s">
        <v>20</v>
      </c>
      <c r="F27" s="118"/>
      <c r="G27" s="119" t="s">
        <v>69</v>
      </c>
      <c r="H27" s="120"/>
      <c r="I27" s="120"/>
      <c r="J27" s="121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</row>
    <row r="28" spans="1:22" ht="15" customHeight="1" x14ac:dyDescent="0.25">
      <c r="A28" s="23"/>
      <c r="B28" s="19"/>
      <c r="C28" s="19"/>
      <c r="D28" s="19"/>
      <c r="E28" s="164" t="s">
        <v>75</v>
      </c>
      <c r="F28" s="165"/>
      <c r="G28" s="165"/>
      <c r="H28" s="165"/>
      <c r="I28" s="165"/>
      <c r="J28" s="166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</row>
    <row r="29" spans="1:22" ht="15" customHeight="1" x14ac:dyDescent="0.25">
      <c r="A29" s="23"/>
      <c r="B29" s="19"/>
      <c r="C29" s="19"/>
      <c r="D29" s="19"/>
      <c r="E29" s="165"/>
      <c r="F29" s="165"/>
      <c r="G29" s="165"/>
      <c r="H29" s="165"/>
      <c r="I29" s="165"/>
      <c r="J29" s="166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</row>
    <row r="30" spans="1:22" ht="15" customHeight="1" x14ac:dyDescent="0.25">
      <c r="A30" s="23"/>
      <c r="B30" s="19"/>
      <c r="C30" s="19"/>
      <c r="D30" s="19"/>
      <c r="E30" s="165"/>
      <c r="F30" s="165"/>
      <c r="G30" s="165"/>
      <c r="H30" s="165"/>
      <c r="I30" s="165"/>
      <c r="J30" s="166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</row>
    <row r="31" spans="1:22" ht="15" customHeight="1" x14ac:dyDescent="0.25">
      <c r="A31" s="23"/>
      <c r="B31" s="19"/>
      <c r="C31" s="19"/>
      <c r="D31" s="19"/>
      <c r="E31" s="165"/>
      <c r="F31" s="165"/>
      <c r="G31" s="165"/>
      <c r="H31" s="165"/>
      <c r="I31" s="165"/>
      <c r="J31" s="166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</row>
    <row r="32" spans="1:22" ht="15" customHeight="1" x14ac:dyDescent="0.25">
      <c r="A32" s="23"/>
      <c r="B32" s="19"/>
      <c r="C32" s="19"/>
      <c r="D32" s="19"/>
      <c r="E32" s="165"/>
      <c r="F32" s="165"/>
      <c r="G32" s="165"/>
      <c r="H32" s="165"/>
      <c r="I32" s="165"/>
      <c r="J32" s="166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</row>
    <row r="33" spans="1:22" ht="15" customHeight="1" x14ac:dyDescent="0.25">
      <c r="A33" s="23"/>
      <c r="B33" s="19"/>
      <c r="C33" s="19"/>
      <c r="D33" s="19"/>
      <c r="E33" s="165"/>
      <c r="F33" s="165"/>
      <c r="G33" s="165"/>
      <c r="H33" s="165"/>
      <c r="I33" s="165"/>
      <c r="J33" s="166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</row>
    <row r="34" spans="1:22" ht="15" customHeight="1" x14ac:dyDescent="0.25">
      <c r="A34" s="23"/>
      <c r="B34" s="19"/>
      <c r="C34" s="19"/>
      <c r="D34" s="19"/>
      <c r="E34" s="165"/>
      <c r="F34" s="165"/>
      <c r="G34" s="165"/>
      <c r="H34" s="165"/>
      <c r="I34" s="165"/>
      <c r="J34" s="166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</row>
    <row r="35" spans="1:22" ht="15" customHeight="1" x14ac:dyDescent="0.25">
      <c r="A35" s="23"/>
      <c r="B35" s="19"/>
      <c r="C35" s="19"/>
      <c r="D35" s="19"/>
      <c r="E35" s="165"/>
      <c r="F35" s="165"/>
      <c r="G35" s="165"/>
      <c r="H35" s="165"/>
      <c r="I35" s="165"/>
      <c r="J35" s="166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</row>
    <row r="36" spans="1:22" ht="15" customHeight="1" x14ac:dyDescent="0.25">
      <c r="A36" s="23"/>
      <c r="B36" s="19"/>
      <c r="C36" s="19"/>
      <c r="D36" s="19"/>
      <c r="E36" s="165"/>
      <c r="F36" s="165"/>
      <c r="G36" s="165"/>
      <c r="H36" s="165"/>
      <c r="I36" s="165"/>
      <c r="J36" s="166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</row>
    <row r="37" spans="1:22" ht="15" customHeight="1" x14ac:dyDescent="0.25">
      <c r="A37" s="34" t="s">
        <v>12</v>
      </c>
      <c r="B37" s="19"/>
      <c r="C37" s="35"/>
      <c r="D37" s="35"/>
      <c r="E37" s="165"/>
      <c r="F37" s="165"/>
      <c r="G37" s="165"/>
      <c r="H37" s="165"/>
      <c r="I37" s="165"/>
      <c r="J37" s="166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</row>
    <row r="38" spans="1:22" ht="15" customHeight="1" x14ac:dyDescent="0.25">
      <c r="A38" s="36"/>
      <c r="B38" s="35"/>
      <c r="C38" s="35"/>
      <c r="D38" s="35"/>
      <c r="E38" s="165"/>
      <c r="F38" s="165"/>
      <c r="G38" s="165"/>
      <c r="H38" s="165"/>
      <c r="I38" s="165"/>
      <c r="J38" s="166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</row>
    <row r="39" spans="1:22" ht="15" customHeight="1" x14ac:dyDescent="0.25">
      <c r="A39" s="37" t="s">
        <v>17</v>
      </c>
      <c r="B39" s="35"/>
      <c r="C39" s="38"/>
      <c r="D39" s="38"/>
      <c r="E39" s="165"/>
      <c r="F39" s="165"/>
      <c r="G39" s="165"/>
      <c r="H39" s="165"/>
      <c r="I39" s="165"/>
      <c r="J39" s="166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</row>
    <row r="40" spans="1:22" ht="15" customHeight="1" x14ac:dyDescent="0.25">
      <c r="A40" s="37"/>
      <c r="B40" s="38"/>
      <c r="C40" s="38"/>
      <c r="D40" s="38"/>
      <c r="E40" s="165"/>
      <c r="F40" s="165"/>
      <c r="G40" s="165"/>
      <c r="H40" s="165"/>
      <c r="I40" s="165"/>
      <c r="J40" s="166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</row>
    <row r="41" spans="1:22" ht="15" customHeight="1" x14ac:dyDescent="0.25">
      <c r="A41" s="37"/>
      <c r="B41" s="38"/>
      <c r="C41" s="38"/>
      <c r="D41" s="38"/>
      <c r="E41" s="165"/>
      <c r="F41" s="165"/>
      <c r="G41" s="165"/>
      <c r="H41" s="165"/>
      <c r="I41" s="165"/>
      <c r="J41" s="166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</row>
    <row r="42" spans="1:22" ht="15" customHeight="1" x14ac:dyDescent="0.25">
      <c r="A42" s="37"/>
      <c r="B42" s="38"/>
      <c r="C42" s="38"/>
      <c r="D42" s="38"/>
      <c r="E42" s="165"/>
      <c r="F42" s="165"/>
      <c r="G42" s="165"/>
      <c r="H42" s="165"/>
      <c r="I42" s="165"/>
      <c r="J42" s="166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</row>
    <row r="43" spans="1:22" ht="15" customHeight="1" x14ac:dyDescent="0.25">
      <c r="A43" s="37"/>
      <c r="B43" s="38"/>
      <c r="C43" s="38"/>
      <c r="D43" s="38"/>
      <c r="E43" s="165"/>
      <c r="F43" s="165"/>
      <c r="G43" s="165"/>
      <c r="H43" s="165"/>
      <c r="I43" s="165"/>
      <c r="J43" s="166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</row>
    <row r="44" spans="1:22" ht="15" customHeight="1" x14ac:dyDescent="0.25">
      <c r="A44" s="37"/>
      <c r="B44" s="38"/>
      <c r="C44" s="38"/>
      <c r="D44" s="38"/>
      <c r="E44" s="165"/>
      <c r="F44" s="165"/>
      <c r="G44" s="165"/>
      <c r="H44" s="165"/>
      <c r="I44" s="165"/>
      <c r="J44" s="166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</row>
    <row r="45" spans="1:22" ht="15" customHeight="1" x14ac:dyDescent="0.25">
      <c r="A45" s="37"/>
      <c r="B45" s="38"/>
      <c r="C45" s="38"/>
      <c r="D45" s="38"/>
      <c r="E45" s="165"/>
      <c r="F45" s="165"/>
      <c r="G45" s="165"/>
      <c r="H45" s="165"/>
      <c r="I45" s="165"/>
      <c r="J45" s="166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</row>
    <row r="46" spans="1:22" ht="15" customHeight="1" x14ac:dyDescent="0.25">
      <c r="A46" s="37"/>
      <c r="B46" s="38"/>
      <c r="C46" s="38"/>
      <c r="D46" s="38"/>
      <c r="E46" s="165"/>
      <c r="F46" s="165"/>
      <c r="G46" s="165"/>
      <c r="H46" s="165"/>
      <c r="I46" s="165"/>
      <c r="J46" s="166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</row>
    <row r="47" spans="1:22" ht="15" customHeight="1" x14ac:dyDescent="0.25">
      <c r="A47" s="88" t="s">
        <v>28</v>
      </c>
      <c r="B47" s="38"/>
      <c r="C47" s="38"/>
      <c r="D47" s="38"/>
      <c r="E47" s="165"/>
      <c r="F47" s="165"/>
      <c r="G47" s="165"/>
      <c r="H47" s="165"/>
      <c r="I47" s="165"/>
      <c r="J47" s="166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</row>
    <row r="48" spans="1:22" ht="15" customHeight="1" x14ac:dyDescent="0.25">
      <c r="A48" s="174" t="s">
        <v>74</v>
      </c>
      <c r="B48" s="138"/>
      <c r="C48" s="138"/>
      <c r="D48" s="138"/>
      <c r="E48" s="165"/>
      <c r="F48" s="165"/>
      <c r="G48" s="165"/>
      <c r="H48" s="165"/>
      <c r="I48" s="165"/>
      <c r="J48" s="166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</row>
    <row r="49" spans="1:22" ht="15" customHeight="1" x14ac:dyDescent="0.25">
      <c r="A49" s="175"/>
      <c r="B49" s="138"/>
      <c r="C49" s="138"/>
      <c r="D49" s="138"/>
      <c r="E49" s="165"/>
      <c r="F49" s="165"/>
      <c r="G49" s="165"/>
      <c r="H49" s="165"/>
      <c r="I49" s="165"/>
      <c r="J49" s="166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</row>
    <row r="50" spans="1:22" ht="15" customHeight="1" x14ac:dyDescent="0.25">
      <c r="A50" s="175"/>
      <c r="B50" s="138"/>
      <c r="C50" s="138"/>
      <c r="D50" s="138"/>
      <c r="E50" s="165"/>
      <c r="F50" s="165"/>
      <c r="G50" s="165"/>
      <c r="H50" s="165"/>
      <c r="I50" s="165"/>
      <c r="J50" s="166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</row>
    <row r="51" spans="1:22" ht="12.75" customHeight="1" x14ac:dyDescent="0.25">
      <c r="A51" s="175"/>
      <c r="B51" s="138"/>
      <c r="C51" s="138"/>
      <c r="D51" s="138"/>
      <c r="E51" s="165"/>
      <c r="F51" s="165"/>
      <c r="G51" s="165"/>
      <c r="H51" s="165"/>
      <c r="I51" s="165"/>
      <c r="J51" s="166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</row>
    <row r="52" spans="1:22" ht="13.5" customHeight="1" x14ac:dyDescent="0.25">
      <c r="A52" s="175"/>
      <c r="B52" s="138"/>
      <c r="C52" s="138"/>
      <c r="D52" s="138"/>
      <c r="E52" s="90"/>
      <c r="F52" s="90"/>
      <c r="G52" s="90"/>
      <c r="H52" s="90"/>
      <c r="I52" s="90"/>
      <c r="J52" s="91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</row>
    <row r="54" spans="1:22" ht="23.25" customHeight="1" x14ac:dyDescent="0.25">
      <c r="A54" s="94" t="s">
        <v>50</v>
      </c>
      <c r="B54" s="90"/>
      <c r="C54" s="95"/>
      <c r="D54" s="159" t="s">
        <v>42</v>
      </c>
      <c r="E54" s="160"/>
      <c r="F54" s="39"/>
      <c r="G54" s="39"/>
      <c r="H54" s="98" t="s">
        <v>21</v>
      </c>
      <c r="I54" s="99"/>
      <c r="J54" s="40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34" workbookViewId="0">
      <selection activeCell="A49" sqref="A49:J53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2" t="s">
        <v>30</v>
      </c>
      <c r="B1" s="213"/>
      <c r="C1" s="213"/>
      <c r="D1" s="213"/>
      <c r="E1" s="213"/>
      <c r="F1" s="213"/>
      <c r="G1" s="213"/>
      <c r="H1" s="213"/>
      <c r="I1" s="213"/>
      <c r="J1" s="214"/>
      <c r="K1" s="205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8.75" x14ac:dyDescent="0.25">
      <c r="A2" s="215" t="s">
        <v>23</v>
      </c>
      <c r="B2" s="216"/>
      <c r="C2" s="216"/>
      <c r="D2" s="216"/>
      <c r="E2" s="216"/>
      <c r="F2" s="216"/>
      <c r="G2" s="216"/>
      <c r="H2" s="216"/>
      <c r="I2" s="216"/>
      <c r="J2" s="217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7.25" x14ac:dyDescent="0.25">
      <c r="A3" s="218" t="s">
        <v>33</v>
      </c>
      <c r="B3" s="216"/>
      <c r="C3" s="216"/>
      <c r="D3" s="216"/>
      <c r="E3" s="216"/>
      <c r="F3" s="216"/>
      <c r="G3" s="216"/>
      <c r="H3" s="216"/>
      <c r="I3" s="216"/>
      <c r="J3" s="217"/>
      <c r="K3" s="203"/>
      <c r="L3" s="203"/>
      <c r="M3" s="203"/>
      <c r="N3" s="203"/>
      <c r="O3" s="203"/>
      <c r="P3" s="203"/>
      <c r="Q3" s="203"/>
      <c r="R3" s="203"/>
      <c r="S3" s="203"/>
      <c r="T3" s="203"/>
    </row>
    <row r="4" spans="1:20" ht="15.75" customHeight="1" x14ac:dyDescent="0.25">
      <c r="A4" s="219" t="s">
        <v>35</v>
      </c>
      <c r="B4" s="216"/>
      <c r="C4" s="216"/>
      <c r="D4" s="216"/>
      <c r="E4" s="216"/>
      <c r="F4" s="216"/>
      <c r="G4" s="216"/>
      <c r="H4" s="216"/>
      <c r="I4" s="216"/>
      <c r="J4" s="217"/>
      <c r="K4" s="203"/>
      <c r="L4" s="203"/>
      <c r="M4" s="203"/>
      <c r="N4" s="203"/>
      <c r="O4" s="203"/>
      <c r="P4" s="203"/>
      <c r="Q4" s="203"/>
      <c r="R4" s="203"/>
      <c r="S4" s="203"/>
      <c r="T4" s="203"/>
    </row>
    <row r="5" spans="1:20" ht="19.5" customHeight="1" x14ac:dyDescent="0.3">
      <c r="A5" s="220" t="s">
        <v>61</v>
      </c>
      <c r="B5" s="221"/>
      <c r="C5" s="221"/>
      <c r="D5" s="221"/>
      <c r="E5" s="221"/>
      <c r="F5" s="221"/>
      <c r="G5" s="221"/>
      <c r="H5" s="221"/>
      <c r="I5" s="221"/>
      <c r="J5" s="222"/>
      <c r="K5" s="203"/>
      <c r="L5" s="203"/>
      <c r="M5" s="203"/>
      <c r="N5" s="203"/>
      <c r="O5" s="203"/>
      <c r="P5" s="203"/>
      <c r="Q5" s="203"/>
      <c r="R5" s="203"/>
      <c r="S5" s="203"/>
      <c r="T5" s="203"/>
    </row>
    <row r="6" spans="1:20" ht="6" customHeight="1" x14ac:dyDescent="0.25">
      <c r="A6" s="87" t="s">
        <v>53</v>
      </c>
      <c r="B6" s="49"/>
      <c r="C6" s="19"/>
      <c r="D6" s="19"/>
      <c r="E6" s="19"/>
      <c r="F6" s="19"/>
      <c r="G6" s="20"/>
      <c r="H6" s="20"/>
      <c r="I6" s="20"/>
      <c r="J6" s="21"/>
      <c r="K6" s="203"/>
      <c r="L6" s="203"/>
      <c r="M6" s="203"/>
      <c r="N6" s="203"/>
      <c r="O6" s="203"/>
      <c r="P6" s="203"/>
      <c r="Q6" s="203"/>
      <c r="R6" s="203"/>
      <c r="S6" s="203"/>
      <c r="T6" s="203"/>
    </row>
    <row r="7" spans="1:20" ht="15.75" x14ac:dyDescent="0.25">
      <c r="A7" s="43" t="s">
        <v>0</v>
      </c>
      <c r="B7" s="68">
        <v>44053</v>
      </c>
      <c r="C7" s="72" t="s">
        <v>58</v>
      </c>
      <c r="D7" s="19"/>
      <c r="E7" s="144" t="s">
        <v>37</v>
      </c>
      <c r="F7" s="223"/>
      <c r="G7" s="201"/>
      <c r="H7" s="201"/>
      <c r="I7" s="224" t="str">
        <f>'Диагностика КГ'!I7:J7</f>
        <v>Щербаков А.С.</v>
      </c>
      <c r="J7" s="225"/>
      <c r="K7" s="203"/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9.25" customHeight="1" x14ac:dyDescent="0.25">
      <c r="A8" s="44" t="s">
        <v>3</v>
      </c>
      <c r="B8" s="188" t="str">
        <f>'Диагностика КГ'!B8:C8</f>
        <v>Асадулаев Р.И.о</v>
      </c>
      <c r="C8" s="199"/>
      <c r="D8" s="19"/>
      <c r="E8" s="145" t="s">
        <v>4</v>
      </c>
      <c r="F8" s="200"/>
      <c r="G8" s="202" t="str">
        <f>'Диагностика КГ'!G8:H8</f>
        <v>__________</v>
      </c>
      <c r="H8" s="202"/>
      <c r="I8" s="188" t="str">
        <f>'Диагностика КГ'!I8:J8</f>
        <v>Нефёдова А.А.</v>
      </c>
      <c r="J8" s="189"/>
      <c r="K8" s="203"/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4.75" customHeight="1" x14ac:dyDescent="0.25">
      <c r="A9" s="45" t="s">
        <v>1</v>
      </c>
      <c r="B9" s="184">
        <f>'Диагностика КГ'!B9:C9</f>
        <v>29339</v>
      </c>
      <c r="C9" s="185"/>
      <c r="D9" s="19"/>
      <c r="E9" s="19"/>
      <c r="F9" s="41"/>
      <c r="G9" s="186" t="s">
        <v>5</v>
      </c>
      <c r="H9" s="187"/>
      <c r="I9" s="188" t="str">
        <f>'Диагностика КГ'!I9:J9</f>
        <v>Соловьев С.О.</v>
      </c>
      <c r="J9" s="189"/>
      <c r="K9" s="203"/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15.75" x14ac:dyDescent="0.25">
      <c r="A10" s="43" t="s">
        <v>2</v>
      </c>
      <c r="B10" s="190" t="str">
        <f>'Диагностика КГ'!B10:C10</f>
        <v>ОКС БПST</v>
      </c>
      <c r="C10" s="191"/>
      <c r="D10" s="19"/>
      <c r="E10" s="19"/>
      <c r="F10" s="19"/>
      <c r="G10" s="145" t="s">
        <v>6</v>
      </c>
      <c r="H10" s="146"/>
      <c r="I10" s="188" t="str">
        <f>'Диагностика КГ'!I10:J10</f>
        <v>Баранова В.Б.</v>
      </c>
      <c r="J10" s="189"/>
      <c r="K10" s="203"/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15.75" customHeight="1" x14ac:dyDescent="0.25">
      <c r="A11" s="43" t="s">
        <v>22</v>
      </c>
      <c r="B11" s="69">
        <f>ОТДЕЛЕНИЕ</f>
        <v>9376</v>
      </c>
      <c r="C11" s="69">
        <f>'Диагностика КГ'!C11</f>
        <v>35</v>
      </c>
      <c r="D11" s="22"/>
      <c r="E11" s="20"/>
      <c r="F11" s="20"/>
      <c r="G11" s="145" t="s">
        <v>7</v>
      </c>
      <c r="H11" s="146"/>
      <c r="I11" s="188" t="str">
        <f>'Диагностика КГ'!I11:J11</f>
        <v>________</v>
      </c>
      <c r="J11" s="189"/>
      <c r="K11" s="203"/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3" customHeight="1" x14ac:dyDescent="0.25">
      <c r="K12" s="203"/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15.75" x14ac:dyDescent="0.25">
      <c r="A13" s="110" t="s">
        <v>8</v>
      </c>
      <c r="B13" s="99"/>
      <c r="C13" s="195" t="str">
        <f>'Диагностика КГ'!B13:C13</f>
        <v>Sol. lidocaini 1%</v>
      </c>
      <c r="D13" s="196"/>
      <c r="E13" s="84" t="str">
        <f>'Диагностика КГ'!E13</f>
        <v>2 ml</v>
      </c>
      <c r="F13" s="102" t="s">
        <v>9</v>
      </c>
      <c r="G13" s="103"/>
      <c r="H13" s="103"/>
      <c r="I13" s="197" t="s">
        <v>63</v>
      </c>
      <c r="J13" s="198"/>
      <c r="K13" s="203"/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15.75" x14ac:dyDescent="0.25">
      <c r="A14" s="110" t="s">
        <v>24</v>
      </c>
      <c r="B14" s="98"/>
      <c r="C14" s="111"/>
      <c r="D14" s="47" t="s">
        <v>31</v>
      </c>
      <c r="E14" s="228" t="s">
        <v>26</v>
      </c>
      <c r="F14" s="229"/>
      <c r="G14" s="229"/>
      <c r="H14" s="229"/>
      <c r="I14" s="229"/>
      <c r="J14" s="230"/>
      <c r="K14" s="203"/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16.5" x14ac:dyDescent="0.25">
      <c r="A15" s="50"/>
      <c r="B15" s="234" t="s">
        <v>34</v>
      </c>
      <c r="C15" s="232"/>
      <c r="D15" s="232"/>
      <c r="E15" s="235"/>
      <c r="F15" s="231" t="s">
        <v>27</v>
      </c>
      <c r="G15" s="235"/>
      <c r="H15" s="231" t="s">
        <v>39</v>
      </c>
      <c r="I15" s="232"/>
      <c r="J15" s="233"/>
      <c r="K15" s="203"/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3"/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16.5" x14ac:dyDescent="0.25">
      <c r="A17" s="51" t="s">
        <v>13</v>
      </c>
      <c r="B17" s="58"/>
      <c r="C17" s="59"/>
      <c r="D17" s="60"/>
      <c r="E17" s="85" t="s">
        <v>56</v>
      </c>
      <c r="F17" s="59"/>
      <c r="G17" s="29"/>
      <c r="H17" s="86" t="s">
        <v>57</v>
      </c>
      <c r="I17" s="74"/>
      <c r="J17" s="62"/>
      <c r="K17" s="203"/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x14ac:dyDescent="0.25">
      <c r="A18" s="122" t="s">
        <v>15</v>
      </c>
      <c r="B18" s="123"/>
      <c r="C18" s="19"/>
      <c r="D18" s="19"/>
      <c r="E18" s="19"/>
      <c r="F18" s="19"/>
      <c r="G18" s="19"/>
      <c r="H18" s="30"/>
      <c r="I18" s="30"/>
      <c r="J18" s="32"/>
      <c r="K18" s="203"/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x14ac:dyDescent="0.25">
      <c r="A19" s="124"/>
      <c r="B19" s="125"/>
      <c r="C19" s="52"/>
      <c r="D19" s="52"/>
      <c r="E19" s="52"/>
      <c r="F19" s="52"/>
      <c r="G19" s="52"/>
      <c r="H19" s="52"/>
      <c r="I19" s="52"/>
      <c r="J19" s="63"/>
      <c r="K19" s="203"/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15.75" x14ac:dyDescent="0.25">
      <c r="A20" s="71" t="s">
        <v>16</v>
      </c>
      <c r="B20" s="210" t="s">
        <v>51</v>
      </c>
      <c r="C20" s="211"/>
      <c r="D20" s="70" t="s">
        <v>55</v>
      </c>
      <c r="E20" s="171" t="s">
        <v>25</v>
      </c>
      <c r="F20" s="171"/>
      <c r="G20" s="96">
        <v>0.6333333333333333</v>
      </c>
      <c r="H20" s="171" t="s">
        <v>52</v>
      </c>
      <c r="I20" s="171"/>
      <c r="J20" s="12">
        <v>1161</v>
      </c>
      <c r="K20" s="203"/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19.5" customHeight="1" x14ac:dyDescent="0.45">
      <c r="A21" s="82" t="s">
        <v>44</v>
      </c>
      <c r="B21" s="83"/>
      <c r="C21" s="226">
        <v>0.4375</v>
      </c>
      <c r="D21" s="227"/>
      <c r="E21" s="192" t="s">
        <v>45</v>
      </c>
      <c r="F21" s="193"/>
      <c r="G21" s="193"/>
      <c r="H21" s="193"/>
      <c r="I21" s="193"/>
      <c r="J21" s="194"/>
      <c r="K21" s="203"/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x14ac:dyDescent="0.25">
      <c r="A22" s="66"/>
      <c r="B22" s="1"/>
      <c r="C22" s="1"/>
      <c r="D22" s="1"/>
      <c r="E22" s="207" t="s">
        <v>59</v>
      </c>
      <c r="F22" s="208"/>
      <c r="G22" s="208"/>
      <c r="H22" s="208"/>
      <c r="I22" s="208"/>
      <c r="J22" s="209"/>
      <c r="K22" s="203"/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x14ac:dyDescent="0.25">
      <c r="A23" s="66"/>
      <c r="B23" s="1"/>
      <c r="C23" s="1"/>
      <c r="D23" s="67"/>
      <c r="E23" s="208"/>
      <c r="F23" s="208"/>
      <c r="G23" s="208"/>
      <c r="H23" s="208"/>
      <c r="I23" s="208"/>
      <c r="J23" s="209"/>
      <c r="K23" s="203"/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x14ac:dyDescent="0.25">
      <c r="A24" s="66"/>
      <c r="B24" s="1"/>
      <c r="C24" s="1"/>
      <c r="D24" s="1"/>
      <c r="E24" s="208"/>
      <c r="F24" s="208"/>
      <c r="G24" s="208"/>
      <c r="H24" s="208"/>
      <c r="I24" s="208"/>
      <c r="J24" s="209"/>
      <c r="K24" s="203"/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x14ac:dyDescent="0.25">
      <c r="A25" s="66"/>
      <c r="B25" s="1"/>
      <c r="C25" s="1"/>
      <c r="D25" s="1"/>
      <c r="E25" s="208"/>
      <c r="F25" s="208"/>
      <c r="G25" s="208"/>
      <c r="H25" s="208"/>
      <c r="I25" s="208"/>
      <c r="J25" s="209"/>
      <c r="K25" s="203"/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x14ac:dyDescent="0.25">
      <c r="A26" s="66"/>
      <c r="B26" s="1"/>
      <c r="C26" s="1"/>
      <c r="D26" s="1"/>
      <c r="E26" s="208"/>
      <c r="F26" s="208"/>
      <c r="G26" s="208"/>
      <c r="H26" s="208"/>
      <c r="I26" s="208"/>
      <c r="J26" s="209"/>
      <c r="K26" s="203"/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x14ac:dyDescent="0.25">
      <c r="A27" s="66"/>
      <c r="B27" s="1"/>
      <c r="C27" s="1"/>
      <c r="D27" s="61"/>
      <c r="E27" s="208"/>
      <c r="F27" s="208"/>
      <c r="G27" s="208"/>
      <c r="H27" s="208"/>
      <c r="I27" s="208"/>
      <c r="J27" s="209"/>
      <c r="K27" s="203"/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x14ac:dyDescent="0.25">
      <c r="A28" s="66"/>
      <c r="B28" s="1"/>
      <c r="C28" s="1"/>
      <c r="D28" s="1"/>
      <c r="E28" s="208"/>
      <c r="F28" s="208"/>
      <c r="G28" s="208"/>
      <c r="H28" s="208"/>
      <c r="I28" s="208"/>
      <c r="J28" s="209"/>
      <c r="K28" s="203"/>
      <c r="L28" s="203"/>
      <c r="M28" s="203"/>
      <c r="N28" s="203"/>
      <c r="O28" s="203"/>
      <c r="P28" s="203"/>
      <c r="Q28" s="203"/>
      <c r="R28" s="203"/>
      <c r="S28" s="203"/>
      <c r="T28" s="203"/>
    </row>
    <row r="29" spans="1:20" x14ac:dyDescent="0.25">
      <c r="A29" s="66"/>
      <c r="B29" s="1"/>
      <c r="C29" s="1"/>
      <c r="D29" s="1"/>
      <c r="E29" s="208"/>
      <c r="F29" s="208"/>
      <c r="G29" s="208"/>
      <c r="H29" s="208"/>
      <c r="I29" s="208"/>
      <c r="J29" s="209"/>
      <c r="K29" s="203"/>
      <c r="L29" s="203"/>
      <c r="M29" s="203"/>
      <c r="N29" s="203"/>
      <c r="O29" s="203"/>
      <c r="P29" s="203"/>
      <c r="Q29" s="203"/>
      <c r="R29" s="203"/>
      <c r="S29" s="203"/>
      <c r="T29" s="203"/>
    </row>
    <row r="30" spans="1:20" x14ac:dyDescent="0.25">
      <c r="A30" s="66"/>
      <c r="B30" s="1"/>
      <c r="C30" s="1"/>
      <c r="D30" s="1"/>
      <c r="E30" s="208"/>
      <c r="F30" s="208"/>
      <c r="G30" s="208"/>
      <c r="H30" s="208"/>
      <c r="I30" s="208"/>
      <c r="J30" s="209"/>
      <c r="K30" s="203"/>
      <c r="L30" s="203"/>
      <c r="M30" s="203"/>
      <c r="N30" s="203"/>
      <c r="O30" s="203"/>
      <c r="P30" s="203"/>
      <c r="Q30" s="203"/>
      <c r="R30" s="203"/>
      <c r="S30" s="203"/>
      <c r="T30" s="203"/>
    </row>
    <row r="31" spans="1:20" x14ac:dyDescent="0.25">
      <c r="A31" s="66"/>
      <c r="B31" s="1"/>
      <c r="C31" s="1"/>
      <c r="D31" s="1"/>
      <c r="E31" s="208"/>
      <c r="F31" s="208"/>
      <c r="G31" s="208"/>
      <c r="H31" s="208"/>
      <c r="I31" s="208"/>
      <c r="J31" s="209"/>
      <c r="K31" s="203"/>
      <c r="L31" s="203"/>
      <c r="M31" s="203"/>
      <c r="N31" s="203"/>
      <c r="O31" s="203"/>
      <c r="P31" s="203"/>
      <c r="Q31" s="203"/>
      <c r="R31" s="203"/>
      <c r="S31" s="203"/>
      <c r="T31" s="203"/>
    </row>
    <row r="32" spans="1:20" x14ac:dyDescent="0.25">
      <c r="A32" s="66"/>
      <c r="B32" s="1"/>
      <c r="C32" s="1"/>
      <c r="D32" s="1"/>
      <c r="E32" s="208"/>
      <c r="F32" s="208"/>
      <c r="G32" s="208"/>
      <c r="H32" s="208"/>
      <c r="I32" s="208"/>
      <c r="J32" s="209"/>
      <c r="K32" s="203"/>
      <c r="L32" s="203"/>
      <c r="M32" s="203"/>
      <c r="N32" s="203"/>
      <c r="O32" s="203"/>
      <c r="P32" s="203"/>
      <c r="Q32" s="203"/>
      <c r="R32" s="203"/>
      <c r="S32" s="203"/>
      <c r="T32" s="203"/>
    </row>
    <row r="33" spans="1:20" x14ac:dyDescent="0.25">
      <c r="A33" s="66"/>
      <c r="B33" s="1"/>
      <c r="C33" s="1"/>
      <c r="D33" s="1"/>
      <c r="E33" s="208"/>
      <c r="F33" s="208"/>
      <c r="G33" s="208"/>
      <c r="H33" s="208"/>
      <c r="I33" s="208"/>
      <c r="J33" s="209"/>
      <c r="K33" s="203"/>
      <c r="L33" s="203"/>
      <c r="M33" s="203"/>
      <c r="N33" s="203"/>
      <c r="O33" s="203"/>
      <c r="P33" s="203"/>
      <c r="Q33" s="203"/>
      <c r="R33" s="203"/>
      <c r="S33" s="203"/>
      <c r="T33" s="203"/>
    </row>
    <row r="34" spans="1:20" x14ac:dyDescent="0.25">
      <c r="A34" s="66"/>
      <c r="B34" s="1"/>
      <c r="C34" s="1"/>
      <c r="D34" s="1"/>
      <c r="E34" s="208"/>
      <c r="F34" s="208"/>
      <c r="G34" s="208"/>
      <c r="H34" s="208"/>
      <c r="I34" s="208"/>
      <c r="J34" s="209"/>
      <c r="K34" s="203"/>
      <c r="L34" s="203"/>
      <c r="M34" s="203"/>
      <c r="N34" s="203"/>
      <c r="O34" s="203"/>
      <c r="P34" s="203"/>
      <c r="Q34" s="203"/>
      <c r="R34" s="203"/>
      <c r="S34" s="203"/>
      <c r="T34" s="203"/>
    </row>
    <row r="35" spans="1:20" x14ac:dyDescent="0.25">
      <c r="A35" s="66"/>
      <c r="B35" s="1"/>
      <c r="C35" s="1"/>
      <c r="D35" s="1"/>
      <c r="E35" s="208"/>
      <c r="F35" s="208"/>
      <c r="G35" s="208"/>
      <c r="H35" s="208"/>
      <c r="I35" s="208"/>
      <c r="J35" s="209"/>
      <c r="K35" s="203"/>
      <c r="L35" s="203"/>
      <c r="M35" s="203"/>
      <c r="N35" s="203"/>
      <c r="O35" s="203"/>
      <c r="P35" s="203"/>
      <c r="Q35" s="203"/>
      <c r="R35" s="203"/>
      <c r="S35" s="203"/>
      <c r="T35" s="203"/>
    </row>
    <row r="36" spans="1:20" x14ac:dyDescent="0.25">
      <c r="A36" s="66"/>
      <c r="B36" s="1"/>
      <c r="C36" s="1"/>
      <c r="D36" s="1"/>
      <c r="E36" s="208"/>
      <c r="F36" s="208"/>
      <c r="G36" s="208"/>
      <c r="H36" s="208"/>
      <c r="I36" s="208"/>
      <c r="J36" s="209"/>
      <c r="K36" s="203"/>
      <c r="L36" s="203"/>
      <c r="M36" s="203"/>
      <c r="N36" s="203"/>
      <c r="O36" s="203"/>
      <c r="P36" s="203"/>
      <c r="Q36" s="203"/>
      <c r="R36" s="203"/>
      <c r="S36" s="203"/>
      <c r="T36" s="203"/>
    </row>
    <row r="37" spans="1:20" x14ac:dyDescent="0.25">
      <c r="A37" s="66"/>
      <c r="B37" s="1"/>
      <c r="C37" s="1"/>
      <c r="D37" s="1"/>
      <c r="E37" s="208"/>
      <c r="F37" s="208"/>
      <c r="G37" s="208"/>
      <c r="H37" s="208"/>
      <c r="I37" s="208"/>
      <c r="J37" s="209"/>
      <c r="K37" s="203"/>
      <c r="L37" s="203"/>
      <c r="M37" s="203"/>
      <c r="N37" s="203"/>
      <c r="O37" s="203"/>
      <c r="P37" s="203"/>
      <c r="Q37" s="203"/>
      <c r="R37" s="203"/>
      <c r="S37" s="203"/>
      <c r="T37" s="203"/>
    </row>
    <row r="38" spans="1:20" x14ac:dyDescent="0.25">
      <c r="A38" s="66"/>
      <c r="B38" s="1"/>
      <c r="C38" s="1"/>
      <c r="D38" s="1"/>
      <c r="E38" s="208"/>
      <c r="F38" s="208"/>
      <c r="G38" s="208"/>
      <c r="H38" s="208"/>
      <c r="I38" s="208"/>
      <c r="J38" s="209"/>
      <c r="K38" s="203"/>
      <c r="L38" s="203"/>
      <c r="M38" s="203"/>
      <c r="N38" s="203"/>
      <c r="O38" s="203"/>
      <c r="P38" s="203"/>
      <c r="Q38" s="203"/>
      <c r="R38" s="203"/>
      <c r="S38" s="203"/>
      <c r="T38" s="203"/>
    </row>
    <row r="39" spans="1:20" x14ac:dyDescent="0.25">
      <c r="A39" s="66"/>
      <c r="B39" s="1"/>
      <c r="C39" s="1"/>
      <c r="D39" s="1"/>
      <c r="E39" s="208"/>
      <c r="F39" s="208"/>
      <c r="G39" s="208"/>
      <c r="H39" s="208"/>
      <c r="I39" s="208"/>
      <c r="J39" s="209"/>
      <c r="K39" s="203"/>
      <c r="L39" s="203"/>
      <c r="M39" s="203"/>
      <c r="N39" s="203"/>
      <c r="O39" s="203"/>
      <c r="P39" s="203"/>
      <c r="Q39" s="203"/>
      <c r="R39" s="203"/>
      <c r="S39" s="203"/>
      <c r="T39" s="203"/>
    </row>
    <row r="40" spans="1:20" x14ac:dyDescent="0.25">
      <c r="A40" s="66"/>
      <c r="B40" s="1"/>
      <c r="C40" s="1"/>
      <c r="D40" s="1"/>
      <c r="E40" s="208"/>
      <c r="F40" s="208"/>
      <c r="G40" s="208"/>
      <c r="H40" s="208"/>
      <c r="I40" s="208"/>
      <c r="J40" s="209"/>
      <c r="K40" s="203"/>
      <c r="L40" s="203"/>
      <c r="M40" s="203"/>
      <c r="N40" s="203"/>
      <c r="O40" s="203"/>
      <c r="P40" s="203"/>
      <c r="Q40" s="203"/>
      <c r="R40" s="203"/>
      <c r="S40" s="203"/>
      <c r="T40" s="203"/>
    </row>
    <row r="41" spans="1:20" x14ac:dyDescent="0.25">
      <c r="A41" s="66"/>
      <c r="B41" s="1"/>
      <c r="C41" s="1"/>
      <c r="D41" s="1"/>
      <c r="E41" s="208"/>
      <c r="F41" s="208"/>
      <c r="G41" s="208"/>
      <c r="H41" s="208"/>
      <c r="I41" s="208"/>
      <c r="J41" s="209"/>
      <c r="K41" s="203"/>
      <c r="L41" s="203"/>
      <c r="M41" s="203"/>
      <c r="N41" s="203"/>
      <c r="O41" s="203"/>
      <c r="P41" s="203"/>
      <c r="Q41" s="203"/>
      <c r="R41" s="203"/>
      <c r="S41" s="203"/>
      <c r="T41" s="203"/>
    </row>
    <row r="42" spans="1:20" x14ac:dyDescent="0.25">
      <c r="A42" s="66"/>
      <c r="B42" s="1"/>
      <c r="C42" s="1"/>
      <c r="D42" s="1"/>
      <c r="E42" s="208"/>
      <c r="F42" s="208"/>
      <c r="G42" s="208"/>
      <c r="H42" s="208"/>
      <c r="I42" s="208"/>
      <c r="J42" s="209"/>
      <c r="K42" s="203"/>
      <c r="L42" s="203"/>
      <c r="M42" s="203"/>
      <c r="N42" s="203"/>
      <c r="O42" s="203"/>
      <c r="P42" s="203"/>
      <c r="Q42" s="203"/>
      <c r="R42" s="203"/>
      <c r="S42" s="203"/>
      <c r="T42" s="203"/>
    </row>
    <row r="43" spans="1:20" x14ac:dyDescent="0.25">
      <c r="A43" s="66"/>
      <c r="B43" s="1"/>
      <c r="C43" s="1"/>
      <c r="D43" s="1"/>
      <c r="E43" s="208"/>
      <c r="F43" s="208"/>
      <c r="G43" s="208"/>
      <c r="H43" s="208"/>
      <c r="I43" s="208"/>
      <c r="J43" s="209"/>
      <c r="K43" s="203"/>
      <c r="L43" s="203"/>
      <c r="M43" s="203"/>
      <c r="N43" s="203"/>
      <c r="O43" s="203"/>
      <c r="P43" s="203"/>
      <c r="Q43" s="203"/>
      <c r="R43" s="203"/>
      <c r="S43" s="203"/>
      <c r="T43" s="203"/>
    </row>
    <row r="44" spans="1:20" x14ac:dyDescent="0.25">
      <c r="A44" s="66"/>
      <c r="B44" s="1"/>
      <c r="C44" s="1"/>
      <c r="D44" s="1"/>
      <c r="E44" s="208"/>
      <c r="F44" s="208"/>
      <c r="G44" s="208"/>
      <c r="H44" s="208"/>
      <c r="I44" s="208"/>
      <c r="J44" s="209"/>
      <c r="K44" s="203"/>
      <c r="L44" s="203"/>
      <c r="M44" s="203"/>
      <c r="N44" s="203"/>
      <c r="O44" s="203"/>
      <c r="P44" s="203"/>
      <c r="Q44" s="203"/>
      <c r="R44" s="203"/>
      <c r="S44" s="203"/>
      <c r="T44" s="203"/>
    </row>
    <row r="45" spans="1:20" x14ac:dyDescent="0.25">
      <c r="A45" s="66"/>
      <c r="B45" s="1"/>
      <c r="C45" s="1"/>
      <c r="D45" s="1"/>
      <c r="E45" s="208"/>
      <c r="F45" s="208"/>
      <c r="G45" s="208"/>
      <c r="H45" s="208"/>
      <c r="I45" s="208"/>
      <c r="J45" s="209"/>
      <c r="K45" s="203"/>
      <c r="L45" s="203"/>
      <c r="M45" s="203"/>
      <c r="N45" s="203"/>
      <c r="O45" s="203"/>
      <c r="P45" s="203"/>
      <c r="Q45" s="203"/>
      <c r="R45" s="203"/>
      <c r="S45" s="203"/>
      <c r="T45" s="203"/>
    </row>
    <row r="46" spans="1:20" x14ac:dyDescent="0.25">
      <c r="A46" s="66"/>
      <c r="B46" s="1"/>
      <c r="C46" s="1"/>
      <c r="D46" s="1"/>
      <c r="E46" s="208"/>
      <c r="F46" s="208"/>
      <c r="G46" s="208"/>
      <c r="H46" s="208"/>
      <c r="I46" s="208"/>
      <c r="J46" s="209"/>
      <c r="K46" s="203"/>
      <c r="L46" s="203"/>
      <c r="M46" s="203"/>
      <c r="N46" s="203"/>
      <c r="O46" s="203"/>
      <c r="P46" s="203"/>
      <c r="Q46" s="203"/>
      <c r="R46" s="203"/>
      <c r="S46" s="203"/>
      <c r="T46" s="203"/>
    </row>
    <row r="47" spans="1:20" x14ac:dyDescent="0.25">
      <c r="A47" s="66"/>
      <c r="B47" s="1"/>
      <c r="C47" s="1"/>
      <c r="D47" s="1"/>
      <c r="E47" s="208"/>
      <c r="F47" s="208"/>
      <c r="G47" s="208"/>
      <c r="H47" s="208"/>
      <c r="I47" s="208"/>
      <c r="J47" s="209"/>
      <c r="K47" s="203"/>
      <c r="L47" s="203"/>
      <c r="M47" s="203"/>
      <c r="N47" s="203"/>
      <c r="O47" s="203"/>
      <c r="P47" s="203"/>
      <c r="Q47" s="203"/>
      <c r="R47" s="203"/>
      <c r="S47" s="203"/>
      <c r="T47" s="203"/>
    </row>
    <row r="48" spans="1:20" ht="15.75" x14ac:dyDescent="0.25">
      <c r="A48" s="178" t="s">
        <v>29</v>
      </c>
      <c r="B48" s="179"/>
      <c r="C48" s="75"/>
      <c r="D48" s="1"/>
      <c r="E48" s="208"/>
      <c r="F48" s="208"/>
      <c r="G48" s="208"/>
      <c r="H48" s="208"/>
      <c r="I48" s="208"/>
      <c r="J48" s="209"/>
      <c r="K48" s="203"/>
      <c r="L48" s="203"/>
      <c r="M48" s="203"/>
      <c r="N48" s="203"/>
      <c r="O48" s="203"/>
      <c r="P48" s="203"/>
      <c r="Q48" s="203"/>
      <c r="R48" s="203"/>
      <c r="S48" s="203"/>
      <c r="T48" s="203"/>
    </row>
    <row r="49" spans="1:20" x14ac:dyDescent="0.25">
      <c r="A49" s="180" t="s">
        <v>62</v>
      </c>
      <c r="B49" s="181"/>
      <c r="C49" s="181"/>
      <c r="D49" s="181"/>
      <c r="E49" s="181"/>
      <c r="F49" s="181"/>
      <c r="G49" s="181"/>
      <c r="H49" s="181"/>
      <c r="I49" s="181"/>
      <c r="J49" s="182"/>
      <c r="K49" s="203"/>
      <c r="L49" s="203"/>
      <c r="M49" s="203"/>
      <c r="N49" s="203"/>
      <c r="O49" s="203"/>
      <c r="P49" s="203"/>
      <c r="Q49" s="203"/>
      <c r="R49" s="203"/>
      <c r="S49" s="203"/>
      <c r="T49" s="203"/>
    </row>
    <row r="50" spans="1:20" x14ac:dyDescent="0.25">
      <c r="A50" s="183"/>
      <c r="B50" s="181"/>
      <c r="C50" s="181"/>
      <c r="D50" s="181"/>
      <c r="E50" s="181"/>
      <c r="F50" s="181"/>
      <c r="G50" s="181"/>
      <c r="H50" s="181"/>
      <c r="I50" s="181"/>
      <c r="J50" s="182"/>
      <c r="K50" s="203"/>
      <c r="L50" s="203"/>
      <c r="M50" s="203"/>
      <c r="N50" s="203"/>
      <c r="O50" s="203"/>
      <c r="P50" s="203"/>
      <c r="Q50" s="203"/>
      <c r="R50" s="203"/>
      <c r="S50" s="203"/>
      <c r="T50" s="203"/>
    </row>
    <row r="51" spans="1:20" x14ac:dyDescent="0.25">
      <c r="A51" s="183"/>
      <c r="B51" s="181"/>
      <c r="C51" s="181"/>
      <c r="D51" s="181"/>
      <c r="E51" s="181"/>
      <c r="F51" s="181"/>
      <c r="G51" s="181"/>
      <c r="H51" s="181"/>
      <c r="I51" s="181"/>
      <c r="J51" s="182"/>
      <c r="K51" s="203"/>
      <c r="L51" s="203"/>
      <c r="M51" s="203"/>
      <c r="N51" s="203"/>
      <c r="O51" s="203"/>
      <c r="P51" s="203"/>
      <c r="Q51" s="203"/>
      <c r="R51" s="203"/>
      <c r="S51" s="203"/>
      <c r="T51" s="203"/>
    </row>
    <row r="52" spans="1:20" x14ac:dyDescent="0.25">
      <c r="A52" s="183"/>
      <c r="B52" s="181"/>
      <c r="C52" s="181"/>
      <c r="D52" s="181"/>
      <c r="E52" s="181"/>
      <c r="F52" s="181"/>
      <c r="G52" s="181"/>
      <c r="H52" s="181"/>
      <c r="I52" s="181"/>
      <c r="J52" s="182"/>
      <c r="K52" s="203"/>
      <c r="L52" s="203"/>
      <c r="M52" s="203"/>
      <c r="N52" s="203"/>
      <c r="O52" s="203"/>
      <c r="P52" s="203"/>
      <c r="Q52" s="203"/>
      <c r="R52" s="203"/>
      <c r="S52" s="203"/>
      <c r="T52" s="203"/>
    </row>
    <row r="53" spans="1:20" x14ac:dyDescent="0.25">
      <c r="A53" s="183"/>
      <c r="B53" s="181"/>
      <c r="C53" s="181"/>
      <c r="D53" s="181"/>
      <c r="E53" s="181"/>
      <c r="F53" s="181"/>
      <c r="G53" s="181"/>
      <c r="H53" s="181"/>
      <c r="I53" s="181"/>
      <c r="J53" s="182"/>
      <c r="K53" s="203"/>
      <c r="L53" s="203"/>
      <c r="M53" s="203"/>
      <c r="N53" s="203"/>
      <c r="O53" s="203"/>
      <c r="P53" s="203"/>
      <c r="Q53" s="203"/>
      <c r="R53" s="203"/>
      <c r="S53" s="203"/>
      <c r="T53" s="203"/>
    </row>
    <row r="54" spans="1:20" ht="15.75" x14ac:dyDescent="0.25">
      <c r="A54" s="176" t="s">
        <v>50</v>
      </c>
      <c r="B54" s="177"/>
      <c r="C54" s="177"/>
      <c r="D54" s="76"/>
      <c r="E54" s="76"/>
      <c r="F54" s="76"/>
      <c r="G54" s="98" t="s">
        <v>21</v>
      </c>
      <c r="H54" s="99"/>
      <c r="I54" s="64"/>
      <c r="J54" s="65"/>
      <c r="K54" s="203"/>
      <c r="L54" s="203"/>
      <c r="M54" s="203"/>
      <c r="N54" s="203"/>
      <c r="O54" s="203"/>
      <c r="P54" s="203"/>
      <c r="Q54" s="203"/>
      <c r="R54" s="203"/>
      <c r="S54" s="203"/>
      <c r="T54" s="203"/>
    </row>
    <row r="55" spans="1:20" x14ac:dyDescent="0.25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</row>
    <row r="56" spans="1:20" x14ac:dyDescent="0.25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</row>
    <row r="57" spans="1:20" x14ac:dyDescent="0.25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</row>
    <row r="58" spans="1:20" x14ac:dyDescent="0.25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</row>
    <row r="59" spans="1:20" x14ac:dyDescent="0.25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</row>
    <row r="60" spans="1:20" x14ac:dyDescent="0.25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</row>
    <row r="61" spans="1:20" x14ac:dyDescent="0.25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</row>
    <row r="62" spans="1:20" ht="13.5" customHeight="1" x14ac:dyDescent="0.2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2020-08-03T21:40:20Z</cp:lastPrinted>
  <dcterms:created xsi:type="dcterms:W3CDTF">2006-09-16T00:00:00Z</dcterms:created>
  <dcterms:modified xsi:type="dcterms:W3CDTF">2020-08-12T07:54:56Z</dcterms:modified>
  <cp:category>Рентгенэндоваскулярные хирурги</cp:category>
</cp:coreProperties>
</file>