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8\12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E13" i="2" l="1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<sst xmlns="http://schemas.openxmlformats.org/spreadsheetml/2006/main" count="101" uniqueCount="74">
  <si>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</si>
  <si>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</si>
  <si>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</si>
  <si>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</si>
  <si>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</si>
  <si>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</si>
  <si>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</si>
  <si>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</si>
  <si>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</si>
  <si>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</si>
  <si>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</si>
  <si>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</si>
  <si>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</si>
  <si>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</si>
  <si>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</si>
  <si>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</si>
  <si>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</si>
  <si>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</si>
  <si>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</si>
  <si>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</si>
  <si>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</si>
  <si>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</si>
  <si>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</si>
  <si>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</si>
  <si>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</si>
  <si>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</si>
  <si>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</si>
  <si>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</si>
  <si>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</si>
  <si>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</si>
  <si>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</si>
  <si>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</si>
  <si>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</si>
  <si>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</si>
  <si>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</si>
  <si>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</si>
  <si>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</si>
  <si>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</si>
  <si>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</si>
  <si>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</si>
  <si>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</si>
  <si>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</si>
  <si>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</si>
  <si>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</si>
  <si>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</si>
  <si>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</si>
  <si>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</si>
  <si>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</si>
  <si>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</si>
  <si>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</si>
  <si>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</si>
  <si>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</si>
  <si>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 xml:space="preserve">Доза mGy </t>
  </si>
  <si>
    <t>+</t>
  </si>
  <si>
    <t>Щербаков А.С.</t>
  </si>
  <si>
    <t>a.radialis.</t>
  </si>
  <si>
    <t xml:space="preserve"> 12.08.2020</t>
  </si>
  <si>
    <t>Баранова В.Б.</t>
  </si>
  <si>
    <r>
      <t xml:space="preserve">1) Контроль повязки на руке. Ослабить повязку на руке через 6ч. Снять повязку через 3 ч после окончания эптифибатида. 2) Тикагрелор 90 mg утром и вечером, ежедневно!. Тромбо АСС (АСК), 100 мг. 1 раз в сутки 3) </t>
    </r>
    <r>
      <rPr>
        <u/>
        <sz val="10"/>
        <color theme="1"/>
        <rFont val="Cambria"/>
        <family val="1"/>
        <charset val="204"/>
        <scheme val="major"/>
      </rPr>
      <t>С целью профилактики контраст индуцированной нефропатии – режим гидратации NаСl 0,9%-150 мл/час, в течении суток.</t>
    </r>
    <r>
      <rPr>
        <sz val="10"/>
        <color theme="1"/>
        <rFont val="Cambria"/>
        <family val="1"/>
        <charset val="204"/>
        <scheme val="major"/>
      </rPr>
      <t xml:space="preserve">  </t>
    </r>
    <r>
      <rPr>
        <u/>
        <sz val="10"/>
        <color theme="1"/>
        <rFont val="Cambria"/>
        <family val="1"/>
        <charset val="204"/>
        <scheme val="major"/>
      </rPr>
      <t>Креатинин, мочевина на 14.08.2020</t>
    </r>
  </si>
  <si>
    <t>Окончание: 18:20</t>
  </si>
  <si>
    <t>Установка стентов в коронарную артерию ПКА</t>
  </si>
  <si>
    <t>Севринова О.В.</t>
  </si>
  <si>
    <t xml:space="preserve">Медведева А.Ю. </t>
  </si>
  <si>
    <t>200 ml</t>
  </si>
  <si>
    <t>ТЛТ</t>
  </si>
  <si>
    <r>
      <t xml:space="preserve">Устье ПКА  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>Launcher JR 3.5 6F.</t>
    </r>
    <r>
      <rPr>
        <sz val="11"/>
        <color theme="1"/>
        <rFont val="Cambria"/>
        <family val="1"/>
        <charset val="204"/>
        <scheme val="major"/>
      </rPr>
      <t xml:space="preserve"> 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 0.8 НП AngioLine </t>
    </r>
    <r>
      <rPr>
        <sz val="11"/>
        <color theme="1"/>
        <rFont val="Cambria"/>
        <family val="1"/>
        <charset val="204"/>
        <scheme val="major"/>
      </rPr>
      <t xml:space="preserve">заведен в дистальный сегмент ПКА. В область  значимого стеноза среднего сегмента ПКА   имплатинтирован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3,0-26 мм</t>
    </r>
    <r>
      <rPr>
        <sz val="11"/>
        <color theme="1"/>
        <rFont val="Cambria"/>
        <family val="1"/>
        <charset val="204"/>
        <scheme val="major"/>
      </rPr>
      <t xml:space="preserve">, давлением 12 атм. Оверлаппингом на предыдущий стент в зону значимого стеноза среднего сегмента с частичным покрытием проксимального сегмента  имплатинтирован  </t>
    </r>
    <r>
      <rPr>
        <b/>
        <sz val="11"/>
        <color theme="1"/>
        <rFont val="Cambria"/>
        <family val="1"/>
        <charset val="204"/>
        <scheme val="major"/>
      </rPr>
      <t>DES Resolute Integrity 3,5-30 мм</t>
    </r>
    <r>
      <rPr>
        <sz val="11"/>
        <color theme="1"/>
        <rFont val="Cambria"/>
        <family val="1"/>
        <charset val="204"/>
        <scheme val="major"/>
      </rPr>
      <t xml:space="preserve">, давлением 16 атм.   На контрольных сьемках стенты раскрыты удовлетворительно, признаков краевых диссекций, тромбоза не выявлено, кровоток по ПКА   TIMI III. Давящая повязка. Пациентка   в стабильном состоянии переводится в ПРИТ.                                            </t>
    </r>
  </si>
  <si>
    <t>ОКС БПST</t>
  </si>
  <si>
    <t>19:20-19:50</t>
  </si>
  <si>
    <t>Красикова А.Б.</t>
  </si>
  <si>
    <t>100 ml</t>
  </si>
  <si>
    <t>левый</t>
  </si>
  <si>
    <t>контуры ровные</t>
  </si>
  <si>
    <t>1) Контроль повязки на руке. Провязку снять повязку через 6 ч. 2) С целью профилактики контраст индуцированной нефропатии – режим гидратации NаСl 0,9%-150 мл/час, в течении суток.  Креатинин, мочевина на 14.08.2020. 3) Консервативная стратегия лечения.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</si>
  <si>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пролонгированный миокардиальный мостик среднего сегмента, суживающий просвет в систолу более 70%. TIMI III.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дистальный вазоспазм, без стенотических изменений. TIMI II 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гипоплазирован, проходим, контуры ровные.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</si>
</sst>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u/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30</v>
      </c>
      <c r="C1" s="128"/>
      <c r="D1" s="128"/>
      <c r="E1" s="128"/>
      <c r="F1" s="128"/>
      <c r="G1" s="128"/>
      <c r="H1" s="128"/>
      <c r="I1" s="128"/>
      <c r="J1" s="14"/>
      <c r="K1" s="98" t="s">
        <v>45</v>
      </c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8.75" x14ac:dyDescent="0.25">
      <c r="A2" s="15"/>
      <c r="B2" s="16"/>
      <c r="C2" s="140" t="s">
        <v>23</v>
      </c>
      <c r="D2" s="141"/>
      <c r="E2" s="141"/>
      <c r="F2" s="141"/>
      <c r="G2" s="141"/>
      <c r="H2" s="141"/>
      <c r="I2" s="16"/>
      <c r="J2" s="17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</row>
    <row r="3" spans="1:22" ht="17.25" x14ac:dyDescent="0.3">
      <c r="A3" s="15"/>
      <c r="B3" s="132" t="s">
        <v>33</v>
      </c>
      <c r="C3" s="133"/>
      <c r="D3" s="133"/>
      <c r="E3" s="133"/>
      <c r="F3" s="133"/>
      <c r="G3" s="133"/>
      <c r="H3" s="133"/>
      <c r="I3" s="133"/>
      <c r="J3" s="17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</row>
    <row r="4" spans="1:22" ht="15" customHeight="1" x14ac:dyDescent="0.25">
      <c r="A4" s="15"/>
      <c r="B4" s="142" t="s">
        <v>35</v>
      </c>
      <c r="C4" s="142"/>
      <c r="D4" s="142"/>
      <c r="E4" s="142"/>
      <c r="F4" s="142"/>
      <c r="G4" s="142"/>
      <c r="H4" s="142"/>
      <c r="I4" s="142"/>
      <c r="J4" s="17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22" ht="18.75" customHeight="1" x14ac:dyDescent="0.25">
      <c r="A5" s="15"/>
      <c r="B5" s="134" t="s">
        <v>47</v>
      </c>
      <c r="C5" s="135"/>
      <c r="D5" s="135"/>
      <c r="E5" s="135"/>
      <c r="F5" s="135"/>
      <c r="G5" s="135"/>
      <c r="H5" s="135"/>
      <c r="I5" s="135"/>
      <c r="J5" s="17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</row>
    <row r="7" spans="1:22" ht="15.75" x14ac:dyDescent="0.25">
      <c r="A7" s="43" t="s">
        <v>0</v>
      </c>
      <c r="B7" s="2" t="s">
        <v>56</v>
      </c>
      <c r="C7" s="138" t="s">
        <v>67</v>
      </c>
      <c r="D7" s="139"/>
      <c r="E7" s="145" t="s">
        <v>37</v>
      </c>
      <c r="F7" s="145"/>
      <c r="G7" s="131"/>
      <c r="H7" s="131"/>
      <c r="I7" s="136" t="s">
        <v>54</v>
      </c>
      <c r="J7" s="137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</row>
    <row r="8" spans="1:22" ht="26.25" x14ac:dyDescent="0.25">
      <c r="A8" s="44" t="s">
        <v>3</v>
      </c>
      <c r="B8" s="148" t="s">
        <v>68</v>
      </c>
      <c r="C8" s="149"/>
      <c r="D8" s="19"/>
      <c r="E8" s="146" t="s">
        <v>4</v>
      </c>
      <c r="F8" s="147"/>
      <c r="G8" s="131" t="s">
        <v>36</v>
      </c>
      <c r="H8" s="131"/>
      <c r="I8" s="143" t="s">
        <v>61</v>
      </c>
      <c r="J8" s="144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</row>
    <row r="9" spans="1:22" ht="25.5" x14ac:dyDescent="0.25">
      <c r="A9" s="45" t="s">
        <v>1</v>
      </c>
      <c r="B9" s="152">
        <v>14248</v>
      </c>
      <c r="C9" s="153"/>
      <c r="D9" s="19"/>
      <c r="E9" s="19"/>
      <c r="F9" s="19"/>
      <c r="G9" s="146" t="s">
        <v>5</v>
      </c>
      <c r="H9" s="147"/>
      <c r="I9" s="143" t="s">
        <v>62</v>
      </c>
      <c r="J9" s="144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</row>
    <row r="10" spans="1:22" ht="15" customHeight="1" x14ac:dyDescent="0.25">
      <c r="A10" s="43" t="s">
        <v>2</v>
      </c>
      <c r="B10" s="150" t="s">
        <v>66</v>
      </c>
      <c r="C10" s="151"/>
      <c r="D10" s="19"/>
      <c r="E10" s="19"/>
      <c r="F10" s="19"/>
      <c r="G10" s="146" t="s">
        <v>32</v>
      </c>
      <c r="H10" s="147"/>
      <c r="I10" s="143" t="s">
        <v>57</v>
      </c>
      <c r="J10" s="144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</row>
    <row r="11" spans="1:22" ht="15" customHeight="1" x14ac:dyDescent="0.25">
      <c r="A11" s="43" t="s">
        <v>22</v>
      </c>
      <c r="B11" s="78">
        <v>9438</v>
      </c>
      <c r="C11" s="79">
        <v>35</v>
      </c>
      <c r="D11" s="22"/>
      <c r="E11" s="20"/>
      <c r="F11" s="20"/>
      <c r="G11" s="146" t="s">
        <v>7</v>
      </c>
      <c r="H11" s="147"/>
      <c r="I11" s="143" t="s">
        <v>43</v>
      </c>
      <c r="J11" s="144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ht="15.75" x14ac:dyDescent="0.25">
      <c r="A13" s="111" t="s">
        <v>8</v>
      </c>
      <c r="B13" s="100"/>
      <c r="C13" s="129" t="s">
        <v>49</v>
      </c>
      <c r="D13" s="130"/>
      <c r="E13" s="46" t="s">
        <v>48</v>
      </c>
      <c r="F13" s="103" t="s">
        <v>9</v>
      </c>
      <c r="G13" s="104"/>
      <c r="H13" s="104"/>
      <c r="I13" s="101" t="s">
        <v>55</v>
      </c>
      <c r="J13" s="102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x14ac:dyDescent="0.25">
      <c r="A14" s="111" t="s">
        <v>24</v>
      </c>
      <c r="B14" s="99"/>
      <c r="C14" s="112"/>
      <c r="D14" s="47" t="s">
        <v>31</v>
      </c>
      <c r="E14" s="103" t="s">
        <v>10</v>
      </c>
      <c r="F14" s="103"/>
      <c r="G14" s="103"/>
      <c r="H14" s="103"/>
      <c r="I14" s="103"/>
      <c r="J14" s="113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</row>
    <row r="18" spans="1:22" x14ac:dyDescent="0.25">
      <c r="A18" s="109" t="s">
        <v>11</v>
      </c>
      <c r="B18" s="110"/>
      <c r="C18" s="110"/>
      <c r="D18" s="110"/>
      <c r="E18" s="110"/>
      <c r="F18" s="110"/>
      <c r="G18" s="31"/>
      <c r="H18" s="154" t="s">
        <v>41</v>
      </c>
      <c r="I18" s="155"/>
      <c r="J18" s="156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</row>
    <row r="19" spans="1:22" ht="17.25" x14ac:dyDescent="0.3">
      <c r="A19" s="5"/>
      <c r="B19" s="105" t="s">
        <v>38</v>
      </c>
      <c r="C19" s="106"/>
      <c r="D19" s="106"/>
      <c r="E19" s="107"/>
      <c r="F19" s="105" t="s">
        <v>40</v>
      </c>
      <c r="G19" s="108"/>
      <c r="H19" s="157"/>
      <c r="I19" s="158"/>
      <c r="J19" s="159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1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70"/>
      <c r="I21" s="171"/>
      <c r="J21" s="80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</row>
    <row r="22" spans="1:22" x14ac:dyDescent="0.25">
      <c r="A22" s="123" t="s">
        <v>15</v>
      </c>
      <c r="B22" s="124"/>
      <c r="C22" s="31"/>
      <c r="D22" s="31"/>
      <c r="E22" s="31"/>
      <c r="F22" s="31"/>
      <c r="G22" s="31"/>
      <c r="H22" s="19"/>
      <c r="I22" s="31"/>
      <c r="J22" s="32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</row>
    <row r="23" spans="1:22" x14ac:dyDescent="0.25">
      <c r="A23" s="125"/>
      <c r="B23" s="126"/>
      <c r="C23" s="33"/>
      <c r="D23" s="24"/>
      <c r="E23" s="24"/>
      <c r="F23" s="24"/>
      <c r="G23" s="24"/>
      <c r="H23" s="24"/>
      <c r="I23" s="24"/>
      <c r="J23" s="25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</row>
    <row r="24" spans="1:22" ht="15" customHeight="1" x14ac:dyDescent="0.25">
      <c r="A24" s="48" t="s">
        <v>16</v>
      </c>
      <c r="B24" s="173" t="s">
        <v>51</v>
      </c>
      <c r="C24" s="174"/>
      <c r="D24" s="10" t="s">
        <v>69</v>
      </c>
      <c r="E24" s="172" t="s">
        <v>25</v>
      </c>
      <c r="F24" s="172"/>
      <c r="G24" s="11">
        <v>6.6666666666666666E-2</v>
      </c>
      <c r="H24" s="172" t="s">
        <v>46</v>
      </c>
      <c r="I24" s="172"/>
      <c r="J24" s="12">
        <v>127</v>
      </c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</row>
    <row r="25" spans="1:22" ht="24" customHeight="1" x14ac:dyDescent="0.3">
      <c r="A25" s="162" t="s">
        <v>18</v>
      </c>
      <c r="B25" s="163"/>
      <c r="C25" s="163"/>
      <c r="D25" s="163"/>
      <c r="E25" s="163"/>
      <c r="F25" s="163"/>
      <c r="G25" s="163"/>
      <c r="H25" s="163"/>
      <c r="I25" s="163"/>
      <c r="J25" s="164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</row>
    <row r="26" spans="1:22" ht="15.75" x14ac:dyDescent="0.25">
      <c r="A26" s="23"/>
      <c r="B26" s="19"/>
      <c r="C26" s="19"/>
      <c r="D26" s="19"/>
      <c r="E26" s="114" t="s">
        <v>19</v>
      </c>
      <c r="F26" s="114"/>
      <c r="G26" s="114"/>
      <c r="H26" s="115" t="s">
        <v>70</v>
      </c>
      <c r="I26" s="116"/>
      <c r="J26" s="117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</row>
    <row r="27" spans="1:22" ht="13.5" customHeight="1" x14ac:dyDescent="0.25">
      <c r="A27" s="23"/>
      <c r="B27" s="19"/>
      <c r="C27" s="19"/>
      <c r="D27" s="19"/>
      <c r="E27" s="118" t="s">
        <v>20</v>
      </c>
      <c r="F27" s="119"/>
      <c r="G27" s="120" t="s">
        <v>71</v>
      </c>
      <c r="H27" s="121"/>
      <c r="I27" s="121"/>
      <c r="J27" s="122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</row>
    <row r="28" spans="1:22" ht="15" customHeight="1" x14ac:dyDescent="0.25">
      <c r="A28" s="23"/>
      <c r="B28" s="19"/>
      <c r="C28" s="19"/>
      <c r="D28" s="19"/>
      <c r="E28" s="165" t="s">
        <v>73</v>
      </c>
      <c r="F28" s="166"/>
      <c r="G28" s="166"/>
      <c r="H28" s="166"/>
      <c r="I28" s="166"/>
      <c r="J28" s="167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</row>
    <row r="37" spans="1:22" ht="15" customHeight="1" x14ac:dyDescent="0.25">
      <c r="A37" s="34" t="s">
        <v>12</v>
      </c>
      <c r="B37" s="19"/>
      <c r="C37" s="35"/>
      <c r="D37" s="35"/>
      <c r="E37" s="166"/>
      <c r="F37" s="166"/>
      <c r="G37" s="166"/>
      <c r="H37" s="166"/>
      <c r="I37" s="166"/>
      <c r="J37" s="167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</row>
    <row r="38" spans="1:22" ht="15" customHeight="1" x14ac:dyDescent="0.25">
      <c r="A38" s="36"/>
      <c r="B38" s="35"/>
      <c r="C38" s="35"/>
      <c r="D38" s="35"/>
      <c r="E38" s="166"/>
      <c r="F38" s="166"/>
      <c r="G38" s="166"/>
      <c r="H38" s="166"/>
      <c r="I38" s="166"/>
      <c r="J38" s="167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</row>
    <row r="39" spans="1:22" ht="15" customHeight="1" x14ac:dyDescent="0.25">
      <c r="A39" s="37" t="s">
        <v>17</v>
      </c>
      <c r="B39" s="35"/>
      <c r="C39" s="38"/>
      <c r="D39" s="38"/>
      <c r="E39" s="166"/>
      <c r="F39" s="166"/>
      <c r="G39" s="166"/>
      <c r="H39" s="166"/>
      <c r="I39" s="166"/>
      <c r="J39" s="167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</row>
    <row r="40" spans="1:22" ht="15" customHeight="1" x14ac:dyDescent="0.25">
      <c r="A40" s="37"/>
      <c r="B40" s="38"/>
      <c r="C40" s="38"/>
      <c r="D40" s="38"/>
      <c r="E40" s="166"/>
      <c r="F40" s="166"/>
      <c r="G40" s="166"/>
      <c r="H40" s="166"/>
      <c r="I40" s="166"/>
      <c r="J40" s="167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</row>
    <row r="41" spans="1:22" ht="15" customHeight="1" x14ac:dyDescent="0.25">
      <c r="A41" s="37"/>
      <c r="B41" s="38"/>
      <c r="C41" s="38"/>
      <c r="D41" s="38"/>
      <c r="E41" s="166"/>
      <c r="F41" s="166"/>
      <c r="G41" s="166"/>
      <c r="H41" s="166"/>
      <c r="I41" s="166"/>
      <c r="J41" s="167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</row>
    <row r="42" spans="1:22" ht="15" customHeight="1" x14ac:dyDescent="0.25">
      <c r="A42" s="37"/>
      <c r="B42" s="38"/>
      <c r="C42" s="38"/>
      <c r="D42" s="38"/>
      <c r="E42" s="166"/>
      <c r="F42" s="166"/>
      <c r="G42" s="166"/>
      <c r="H42" s="166"/>
      <c r="I42" s="166"/>
      <c r="J42" s="167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</row>
    <row r="43" spans="1:22" ht="15" customHeight="1" x14ac:dyDescent="0.25">
      <c r="A43" s="37"/>
      <c r="B43" s="38"/>
      <c r="C43" s="38"/>
      <c r="D43" s="38"/>
      <c r="E43" s="166"/>
      <c r="F43" s="166"/>
      <c r="G43" s="166"/>
      <c r="H43" s="166"/>
      <c r="I43" s="166"/>
      <c r="J43" s="167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</row>
    <row r="44" spans="1:22" ht="15" customHeight="1" x14ac:dyDescent="0.25">
      <c r="A44" s="37"/>
      <c r="B44" s="38"/>
      <c r="C44" s="38"/>
      <c r="D44" s="38"/>
      <c r="E44" s="166"/>
      <c r="F44" s="166"/>
      <c r="G44" s="166"/>
      <c r="H44" s="166"/>
      <c r="I44" s="166"/>
      <c r="J44" s="167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</row>
    <row r="45" spans="1:22" ht="15" customHeight="1" x14ac:dyDescent="0.25">
      <c r="A45" s="37"/>
      <c r="B45" s="38"/>
      <c r="C45" s="38"/>
      <c r="D45" s="38"/>
      <c r="E45" s="166"/>
      <c r="F45" s="166"/>
      <c r="G45" s="166"/>
      <c r="H45" s="166"/>
      <c r="I45" s="166"/>
      <c r="J45" s="167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</row>
    <row r="46" spans="1:22" ht="15" customHeight="1" x14ac:dyDescent="0.25">
      <c r="A46" s="37"/>
      <c r="B46" s="38"/>
      <c r="C46" s="38"/>
      <c r="D46" s="38"/>
      <c r="E46" s="166"/>
      <c r="F46" s="166"/>
      <c r="G46" s="166"/>
      <c r="H46" s="166"/>
      <c r="I46" s="166"/>
      <c r="J46" s="167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</row>
    <row r="47" spans="1:22" ht="15" customHeight="1" x14ac:dyDescent="0.25">
      <c r="A47" s="88" t="s">
        <v>28</v>
      </c>
      <c r="B47" s="38"/>
      <c r="C47" s="38"/>
      <c r="D47" s="38"/>
      <c r="E47" s="166"/>
      <c r="F47" s="166"/>
      <c r="G47" s="166"/>
      <c r="H47" s="166"/>
      <c r="I47" s="166"/>
      <c r="J47" s="167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</row>
    <row r="48" spans="1:22" ht="15" customHeight="1" x14ac:dyDescent="0.25">
      <c r="A48" s="175" t="s">
        <v>72</v>
      </c>
      <c r="B48" s="139"/>
      <c r="C48" s="139"/>
      <c r="D48" s="139"/>
      <c r="E48" s="166"/>
      <c r="F48" s="166"/>
      <c r="G48" s="166"/>
      <c r="H48" s="166"/>
      <c r="I48" s="166"/>
      <c r="J48" s="167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</row>
    <row r="49" spans="1:22" ht="15" customHeight="1" x14ac:dyDescent="0.25">
      <c r="A49" s="176"/>
      <c r="B49" s="139"/>
      <c r="C49" s="139"/>
      <c r="D49" s="139"/>
      <c r="E49" s="166"/>
      <c r="F49" s="166"/>
      <c r="G49" s="166"/>
      <c r="H49" s="166"/>
      <c r="I49" s="166"/>
      <c r="J49" s="167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</row>
    <row r="50" spans="1:22" ht="15" customHeight="1" x14ac:dyDescent="0.25">
      <c r="A50" s="176"/>
      <c r="B50" s="139"/>
      <c r="C50" s="139"/>
      <c r="D50" s="139"/>
      <c r="E50" s="166"/>
      <c r="F50" s="166"/>
      <c r="G50" s="166"/>
      <c r="H50" s="166"/>
      <c r="I50" s="166"/>
      <c r="J50" s="167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</row>
    <row r="51" spans="1:22" ht="12.75" customHeight="1" x14ac:dyDescent="0.25">
      <c r="A51" s="176"/>
      <c r="B51" s="139"/>
      <c r="C51" s="139"/>
      <c r="D51" s="139"/>
      <c r="E51" s="166"/>
      <c r="F51" s="166"/>
      <c r="G51" s="166"/>
      <c r="H51" s="166"/>
      <c r="I51" s="166"/>
      <c r="J51" s="167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</row>
    <row r="52" spans="1:22" ht="13.5" customHeight="1" x14ac:dyDescent="0.25">
      <c r="A52" s="176"/>
      <c r="B52" s="139"/>
      <c r="C52" s="139"/>
      <c r="D52" s="139"/>
      <c r="E52" s="90"/>
      <c r="F52" s="90"/>
      <c r="G52" s="90"/>
      <c r="H52" s="90"/>
      <c r="I52" s="90"/>
      <c r="J52" s="91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</row>
    <row r="54" spans="1:22" ht="23.25" customHeight="1" x14ac:dyDescent="0.25">
      <c r="A54" s="94" t="s">
        <v>50</v>
      </c>
      <c r="B54" s="90"/>
      <c r="C54" s="95"/>
      <c r="D54" s="160" t="s">
        <v>42</v>
      </c>
      <c r="E54" s="161"/>
      <c r="F54" s="39"/>
      <c r="G54" s="39"/>
      <c r="H54" s="99" t="s">
        <v>21</v>
      </c>
      <c r="I54" s="100"/>
      <c r="J54" s="40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8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30</v>
      </c>
      <c r="B1" s="214"/>
      <c r="C1" s="214"/>
      <c r="D1" s="214"/>
      <c r="E1" s="214"/>
      <c r="F1" s="214"/>
      <c r="G1" s="214"/>
      <c r="H1" s="214"/>
      <c r="I1" s="214"/>
      <c r="J1" s="215"/>
      <c r="K1" s="206"/>
      <c r="L1" s="207"/>
      <c r="M1" s="207"/>
      <c r="N1" s="207"/>
      <c r="O1" s="207"/>
      <c r="P1" s="207"/>
      <c r="Q1" s="207"/>
      <c r="R1" s="207"/>
      <c r="S1" s="207"/>
      <c r="T1" s="207"/>
    </row>
    <row r="2" spans="1:20" ht="18.75" x14ac:dyDescent="0.25">
      <c r="A2" s="216" t="s">
        <v>23</v>
      </c>
      <c r="B2" s="217"/>
      <c r="C2" s="217"/>
      <c r="D2" s="217"/>
      <c r="E2" s="217"/>
      <c r="F2" s="217"/>
      <c r="G2" s="217"/>
      <c r="H2" s="217"/>
      <c r="I2" s="217"/>
      <c r="J2" s="218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 x14ac:dyDescent="0.25">
      <c r="A3" s="219" t="s">
        <v>33</v>
      </c>
      <c r="B3" s="217"/>
      <c r="C3" s="217"/>
      <c r="D3" s="217"/>
      <c r="E3" s="217"/>
      <c r="F3" s="217"/>
      <c r="G3" s="217"/>
      <c r="H3" s="217"/>
      <c r="I3" s="217"/>
      <c r="J3" s="218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 x14ac:dyDescent="0.25">
      <c r="A4" s="220" t="s">
        <v>35</v>
      </c>
      <c r="B4" s="217"/>
      <c r="C4" s="217"/>
      <c r="D4" s="217"/>
      <c r="E4" s="217"/>
      <c r="F4" s="217"/>
      <c r="G4" s="217"/>
      <c r="H4" s="217"/>
      <c r="I4" s="217"/>
      <c r="J4" s="218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 x14ac:dyDescent="0.3">
      <c r="A5" s="221" t="s">
        <v>60</v>
      </c>
      <c r="B5" s="222"/>
      <c r="C5" s="222"/>
      <c r="D5" s="222"/>
      <c r="E5" s="222"/>
      <c r="F5" s="222"/>
      <c r="G5" s="222"/>
      <c r="H5" s="222"/>
      <c r="I5" s="222"/>
      <c r="J5" s="223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 x14ac:dyDescent="0.25">
      <c r="A6" s="87" t="s">
        <v>53</v>
      </c>
      <c r="B6" s="49"/>
      <c r="C6" s="19"/>
      <c r="D6" s="19"/>
      <c r="E6" s="19"/>
      <c r="F6" s="19"/>
      <c r="G6" s="20"/>
      <c r="H6" s="20"/>
      <c r="I6" s="20"/>
      <c r="J6" s="21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 x14ac:dyDescent="0.25">
      <c r="A7" s="43" t="s">
        <v>0</v>
      </c>
      <c r="B7" s="68">
        <v>44055</v>
      </c>
      <c r="C7" s="72" t="s">
        <v>59</v>
      </c>
      <c r="D7" s="19"/>
      <c r="E7" s="145" t="s">
        <v>37</v>
      </c>
      <c r="F7" s="224"/>
      <c r="G7" s="202"/>
      <c r="H7" s="202"/>
      <c r="I7" s="225" t="str">
        <f>'Диагностика КГ'!I7:J7</f>
        <v>Щербаков А.С.</v>
      </c>
      <c r="J7" s="226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 x14ac:dyDescent="0.25">
      <c r="A8" s="44" t="s">
        <v>3</v>
      </c>
      <c r="B8" s="189" t="str">
        <f>'Диагностика КГ'!B8:C8</f>
        <v>Красикова А.Б.</v>
      </c>
      <c r="C8" s="200"/>
      <c r="D8" s="19"/>
      <c r="E8" s="146" t="s">
        <v>4</v>
      </c>
      <c r="F8" s="201"/>
      <c r="G8" s="203" t="str">
        <f>'Диагностика КГ'!G8:H8</f>
        <v>__________</v>
      </c>
      <c r="H8" s="203"/>
      <c r="I8" s="189" t="str">
        <f>'Диагностика КГ'!I8:J8</f>
        <v>Севринова О.В.</v>
      </c>
      <c r="J8" s="190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 x14ac:dyDescent="0.25">
      <c r="A9" s="45" t="s">
        <v>1</v>
      </c>
      <c r="B9" s="185">
        <f>'Диагностика КГ'!B9:C9</f>
        <v>14248</v>
      </c>
      <c r="C9" s="186"/>
      <c r="D9" s="19"/>
      <c r="E9" s="19"/>
      <c r="F9" s="41"/>
      <c r="G9" s="187" t="s">
        <v>5</v>
      </c>
      <c r="H9" s="188"/>
      <c r="I9" s="189" t="str">
        <f>'Диагностика КГ'!I9:J9</f>
        <v xml:space="preserve">Медведева А.Ю. </v>
      </c>
      <c r="J9" s="190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 x14ac:dyDescent="0.25">
      <c r="A10" s="43" t="s">
        <v>2</v>
      </c>
      <c r="B10" s="191" t="str">
        <f>'Диагностика КГ'!B10:C10</f>
        <v>ОКС БПST</v>
      </c>
      <c r="C10" s="192"/>
      <c r="D10" s="19"/>
      <c r="E10" s="19"/>
      <c r="F10" s="19"/>
      <c r="G10" s="146" t="s">
        <v>6</v>
      </c>
      <c r="H10" s="147"/>
      <c r="I10" s="189" t="str">
        <f>'Диагностика КГ'!I10:J10</f>
        <v>Баранова В.Б.</v>
      </c>
      <c r="J10" s="190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 x14ac:dyDescent="0.25">
      <c r="A11" s="43" t="s">
        <v>22</v>
      </c>
      <c r="B11" s="69">
        <f>ОТДЕЛЕНИЕ</f>
        <v>9438</v>
      </c>
      <c r="C11" s="69">
        <f>'Диагностика КГ'!C11</f>
        <v>35</v>
      </c>
      <c r="D11" s="22"/>
      <c r="E11" s="20"/>
      <c r="F11" s="20"/>
      <c r="G11" s="146" t="s">
        <v>7</v>
      </c>
      <c r="H11" s="147"/>
      <c r="I11" s="189" t="str">
        <f>'Диагностика КГ'!I11:J11</f>
        <v>________</v>
      </c>
      <c r="J11" s="190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 x14ac:dyDescent="0.25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 x14ac:dyDescent="0.25">
      <c r="A13" s="111" t="s">
        <v>8</v>
      </c>
      <c r="B13" s="100"/>
      <c r="C13" s="196" t="str">
        <f>'Диагностика КГ'!B13:C13</f>
        <v>Sol. lidocaini 1%</v>
      </c>
      <c r="D13" s="197"/>
      <c r="E13" s="84" t="str">
        <f>'Диагностика КГ'!E13</f>
        <v>2 ml</v>
      </c>
      <c r="F13" s="103" t="s">
        <v>9</v>
      </c>
      <c r="G13" s="104"/>
      <c r="H13" s="104"/>
      <c r="I13" s="198" t="s">
        <v>55</v>
      </c>
      <c r="J13" s="199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 x14ac:dyDescent="0.25">
      <c r="A14" s="111" t="s">
        <v>24</v>
      </c>
      <c r="B14" s="99"/>
      <c r="C14" s="112"/>
      <c r="D14" s="47" t="s">
        <v>31</v>
      </c>
      <c r="E14" s="229" t="s">
        <v>26</v>
      </c>
      <c r="F14" s="230"/>
      <c r="G14" s="230"/>
      <c r="H14" s="230"/>
      <c r="I14" s="230"/>
      <c r="J14" s="231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 x14ac:dyDescent="0.25">
      <c r="A15" s="50"/>
      <c r="B15" s="235" t="s">
        <v>34</v>
      </c>
      <c r="C15" s="233"/>
      <c r="D15" s="233"/>
      <c r="E15" s="236"/>
      <c r="F15" s="232" t="s">
        <v>27</v>
      </c>
      <c r="G15" s="236"/>
      <c r="H15" s="232" t="s">
        <v>39</v>
      </c>
      <c r="I15" s="233"/>
      <c r="J15" s="234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 x14ac:dyDescent="0.25">
      <c r="A18" s="123" t="s">
        <v>15</v>
      </c>
      <c r="B18" s="124"/>
      <c r="C18" s="19"/>
      <c r="D18" s="19"/>
      <c r="E18" s="19"/>
      <c r="F18" s="19"/>
      <c r="G18" s="19"/>
      <c r="H18" s="30"/>
      <c r="I18" s="30"/>
      <c r="J18" s="32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 x14ac:dyDescent="0.25">
      <c r="A19" s="125"/>
      <c r="B19" s="126"/>
      <c r="C19" s="52"/>
      <c r="D19" s="52"/>
      <c r="E19" s="52"/>
      <c r="F19" s="52"/>
      <c r="G19" s="52"/>
      <c r="H19" s="52"/>
      <c r="I19" s="52"/>
      <c r="J19" s="63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 x14ac:dyDescent="0.25">
      <c r="A20" s="71" t="s">
        <v>16</v>
      </c>
      <c r="B20" s="211" t="s">
        <v>51</v>
      </c>
      <c r="C20" s="212"/>
      <c r="D20" s="70" t="s">
        <v>63</v>
      </c>
      <c r="E20" s="172" t="s">
        <v>25</v>
      </c>
      <c r="F20" s="172"/>
      <c r="G20" s="96">
        <v>0.24166666666666667</v>
      </c>
      <c r="H20" s="172" t="s">
        <v>52</v>
      </c>
      <c r="I20" s="172"/>
      <c r="J20" s="12">
        <v>358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 ht="19.5" customHeight="1" x14ac:dyDescent="0.45">
      <c r="A21" s="82" t="s">
        <v>44</v>
      </c>
      <c r="B21" s="83"/>
      <c r="C21" s="227" t="s">
        <v>64</v>
      </c>
      <c r="D21" s="228"/>
      <c r="E21" s="193" t="s">
        <v>45</v>
      </c>
      <c r="F21" s="194"/>
      <c r="G21" s="194"/>
      <c r="H21" s="194"/>
      <c r="I21" s="194"/>
      <c r="J21" s="195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 x14ac:dyDescent="0.25">
      <c r="A22" s="66"/>
      <c r="B22" s="1"/>
      <c r="C22" s="1"/>
      <c r="D22" s="1"/>
      <c r="E22" s="208" t="s">
        <v>65</v>
      </c>
      <c r="F22" s="209"/>
      <c r="G22" s="209"/>
      <c r="H22" s="209"/>
      <c r="I22" s="209"/>
      <c r="J22" s="210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 x14ac:dyDescent="0.25">
      <c r="A23" s="66"/>
      <c r="B23" s="1"/>
      <c r="C23" s="1"/>
      <c r="D23" s="67"/>
      <c r="E23" s="209"/>
      <c r="F23" s="209"/>
      <c r="G23" s="209"/>
      <c r="H23" s="209"/>
      <c r="I23" s="209"/>
      <c r="J23" s="210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 x14ac:dyDescent="0.25">
      <c r="A24" s="66"/>
      <c r="B24" s="1"/>
      <c r="C24" s="1"/>
      <c r="D24" s="1"/>
      <c r="E24" s="209"/>
      <c r="F24" s="209"/>
      <c r="G24" s="209"/>
      <c r="H24" s="209"/>
      <c r="I24" s="209"/>
      <c r="J24" s="210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 x14ac:dyDescent="0.25">
      <c r="A25" s="66"/>
      <c r="B25" s="1"/>
      <c r="C25" s="1"/>
      <c r="D25" s="1"/>
      <c r="E25" s="209"/>
      <c r="F25" s="209"/>
      <c r="G25" s="209"/>
      <c r="H25" s="209"/>
      <c r="I25" s="209"/>
      <c r="J25" s="210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 x14ac:dyDescent="0.25">
      <c r="A26" s="66"/>
      <c r="B26" s="1"/>
      <c r="C26" s="1"/>
      <c r="D26" s="1"/>
      <c r="E26" s="209"/>
      <c r="F26" s="209"/>
      <c r="G26" s="209"/>
      <c r="H26" s="209"/>
      <c r="I26" s="209"/>
      <c r="J26" s="210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 x14ac:dyDescent="0.25">
      <c r="A27" s="66"/>
      <c r="B27" s="1"/>
      <c r="C27" s="1"/>
      <c r="D27" s="61"/>
      <c r="E27" s="209"/>
      <c r="F27" s="209"/>
      <c r="G27" s="209"/>
      <c r="H27" s="209"/>
      <c r="I27" s="209"/>
      <c r="J27" s="210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x14ac:dyDescent="0.25">
      <c r="A28" s="66"/>
      <c r="B28" s="1"/>
      <c r="C28" s="1"/>
      <c r="D28" s="1"/>
      <c r="E28" s="209"/>
      <c r="F28" s="209"/>
      <c r="G28" s="209"/>
      <c r="H28" s="209"/>
      <c r="I28" s="209"/>
      <c r="J28" s="210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 x14ac:dyDescent="0.25">
      <c r="A29" s="66"/>
      <c r="B29" s="1"/>
      <c r="C29" s="1"/>
      <c r="D29" s="1"/>
      <c r="E29" s="209"/>
      <c r="F29" s="209"/>
      <c r="G29" s="209"/>
      <c r="H29" s="209"/>
      <c r="I29" s="209"/>
      <c r="J29" s="210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 x14ac:dyDescent="0.25">
      <c r="A30" s="66"/>
      <c r="B30" s="1"/>
      <c r="C30" s="1"/>
      <c r="D30" s="1"/>
      <c r="E30" s="209"/>
      <c r="F30" s="209"/>
      <c r="G30" s="209"/>
      <c r="H30" s="209"/>
      <c r="I30" s="209"/>
      <c r="J30" s="210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 x14ac:dyDescent="0.25">
      <c r="A31" s="66"/>
      <c r="B31" s="1"/>
      <c r="C31" s="1"/>
      <c r="D31" s="1"/>
      <c r="E31" s="209"/>
      <c r="F31" s="209"/>
      <c r="G31" s="209"/>
      <c r="H31" s="209"/>
      <c r="I31" s="209"/>
      <c r="J31" s="210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 x14ac:dyDescent="0.25">
      <c r="A32" s="66"/>
      <c r="B32" s="1"/>
      <c r="C32" s="1"/>
      <c r="D32" s="1"/>
      <c r="E32" s="209"/>
      <c r="F32" s="209"/>
      <c r="G32" s="209"/>
      <c r="H32" s="209"/>
      <c r="I32" s="209"/>
      <c r="J32" s="210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 x14ac:dyDescent="0.25">
      <c r="A33" s="66"/>
      <c r="B33" s="1"/>
      <c r="C33" s="1"/>
      <c r="D33" s="1"/>
      <c r="E33" s="209"/>
      <c r="F33" s="209"/>
      <c r="G33" s="209"/>
      <c r="H33" s="209"/>
      <c r="I33" s="209"/>
      <c r="J33" s="210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 x14ac:dyDescent="0.25">
      <c r="A34" s="66"/>
      <c r="B34" s="1"/>
      <c r="C34" s="1"/>
      <c r="D34" s="1"/>
      <c r="E34" s="209"/>
      <c r="F34" s="209"/>
      <c r="G34" s="209"/>
      <c r="H34" s="209"/>
      <c r="I34" s="209"/>
      <c r="J34" s="210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 x14ac:dyDescent="0.25">
      <c r="A35" s="66"/>
      <c r="B35" s="1"/>
      <c r="C35" s="1"/>
      <c r="D35" s="1"/>
      <c r="E35" s="209"/>
      <c r="F35" s="209"/>
      <c r="G35" s="209"/>
      <c r="H35" s="209"/>
      <c r="I35" s="209"/>
      <c r="J35" s="210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 x14ac:dyDescent="0.25">
      <c r="A36" s="66"/>
      <c r="B36" s="1"/>
      <c r="C36" s="1"/>
      <c r="D36" s="1"/>
      <c r="E36" s="209"/>
      <c r="F36" s="209"/>
      <c r="G36" s="209"/>
      <c r="H36" s="209"/>
      <c r="I36" s="209"/>
      <c r="J36" s="210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 x14ac:dyDescent="0.25">
      <c r="A37" s="66"/>
      <c r="B37" s="1"/>
      <c r="C37" s="1"/>
      <c r="D37" s="1"/>
      <c r="E37" s="209"/>
      <c r="F37" s="209"/>
      <c r="G37" s="209"/>
      <c r="H37" s="209"/>
      <c r="I37" s="209"/>
      <c r="J37" s="210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 x14ac:dyDescent="0.25">
      <c r="A38" s="66"/>
      <c r="B38" s="1"/>
      <c r="C38" s="1"/>
      <c r="D38" s="1"/>
      <c r="E38" s="209"/>
      <c r="F38" s="209"/>
      <c r="G38" s="209"/>
      <c r="H38" s="209"/>
      <c r="I38" s="209"/>
      <c r="J38" s="210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 x14ac:dyDescent="0.25">
      <c r="A39" s="66"/>
      <c r="B39" s="1"/>
      <c r="C39" s="1"/>
      <c r="D39" s="1"/>
      <c r="E39" s="209"/>
      <c r="F39" s="209"/>
      <c r="G39" s="209"/>
      <c r="H39" s="209"/>
      <c r="I39" s="209"/>
      <c r="J39" s="210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 x14ac:dyDescent="0.25">
      <c r="A40" s="66"/>
      <c r="B40" s="1"/>
      <c r="C40" s="1"/>
      <c r="D40" s="1"/>
      <c r="E40" s="209"/>
      <c r="F40" s="209"/>
      <c r="G40" s="209"/>
      <c r="H40" s="209"/>
      <c r="I40" s="209"/>
      <c r="J40" s="210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 x14ac:dyDescent="0.25">
      <c r="A41" s="66"/>
      <c r="B41" s="1"/>
      <c r="C41" s="1"/>
      <c r="D41" s="1"/>
      <c r="E41" s="209"/>
      <c r="F41" s="209"/>
      <c r="G41" s="209"/>
      <c r="H41" s="209"/>
      <c r="I41" s="209"/>
      <c r="J41" s="210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 x14ac:dyDescent="0.25">
      <c r="A42" s="66"/>
      <c r="B42" s="1"/>
      <c r="C42" s="1"/>
      <c r="D42" s="1"/>
      <c r="E42" s="209"/>
      <c r="F42" s="209"/>
      <c r="G42" s="209"/>
      <c r="H42" s="209"/>
      <c r="I42" s="209"/>
      <c r="J42" s="210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 x14ac:dyDescent="0.25">
      <c r="A43" s="66"/>
      <c r="B43" s="1"/>
      <c r="C43" s="1"/>
      <c r="D43" s="1"/>
      <c r="E43" s="209"/>
      <c r="F43" s="209"/>
      <c r="G43" s="209"/>
      <c r="H43" s="209"/>
      <c r="I43" s="209"/>
      <c r="J43" s="210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 x14ac:dyDescent="0.25">
      <c r="A44" s="66"/>
      <c r="B44" s="1"/>
      <c r="C44" s="1"/>
      <c r="D44" s="1"/>
      <c r="E44" s="209"/>
      <c r="F44" s="209"/>
      <c r="G44" s="209"/>
      <c r="H44" s="209"/>
      <c r="I44" s="209"/>
      <c r="J44" s="210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 x14ac:dyDescent="0.25">
      <c r="A45" s="66"/>
      <c r="B45" s="1"/>
      <c r="C45" s="1"/>
      <c r="D45" s="1"/>
      <c r="E45" s="209"/>
      <c r="F45" s="209"/>
      <c r="G45" s="209"/>
      <c r="H45" s="209"/>
      <c r="I45" s="209"/>
      <c r="J45" s="210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 x14ac:dyDescent="0.25">
      <c r="A46" s="66"/>
      <c r="B46" s="1"/>
      <c r="C46" s="1"/>
      <c r="D46" s="1"/>
      <c r="E46" s="209"/>
      <c r="F46" s="209"/>
      <c r="G46" s="209"/>
      <c r="H46" s="209"/>
      <c r="I46" s="209"/>
      <c r="J46" s="210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 x14ac:dyDescent="0.25">
      <c r="A47" s="66"/>
      <c r="B47" s="1"/>
      <c r="C47" s="1"/>
      <c r="D47" s="1"/>
      <c r="E47" s="209"/>
      <c r="F47" s="209"/>
      <c r="G47" s="209"/>
      <c r="H47" s="209"/>
      <c r="I47" s="209"/>
      <c r="J47" s="210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 x14ac:dyDescent="0.25">
      <c r="A48" s="179" t="s">
        <v>29</v>
      </c>
      <c r="B48" s="180"/>
      <c r="C48" s="75"/>
      <c r="D48" s="1"/>
      <c r="E48" s="209"/>
      <c r="F48" s="209"/>
      <c r="G48" s="209"/>
      <c r="H48" s="209"/>
      <c r="I48" s="209"/>
      <c r="J48" s="210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 x14ac:dyDescent="0.25">
      <c r="A49" s="181" t="s">
        <v>58</v>
      </c>
      <c r="B49" s="182"/>
      <c r="C49" s="182"/>
      <c r="D49" s="182"/>
      <c r="E49" s="182"/>
      <c r="F49" s="182"/>
      <c r="G49" s="182"/>
      <c r="H49" s="182"/>
      <c r="I49" s="182"/>
      <c r="J49" s="183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 x14ac:dyDescent="0.25">
      <c r="A50" s="184"/>
      <c r="B50" s="182"/>
      <c r="C50" s="182"/>
      <c r="D50" s="182"/>
      <c r="E50" s="182"/>
      <c r="F50" s="182"/>
      <c r="G50" s="182"/>
      <c r="H50" s="182"/>
      <c r="I50" s="182"/>
      <c r="J50" s="183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 x14ac:dyDescent="0.25">
      <c r="A51" s="184"/>
      <c r="B51" s="182"/>
      <c r="C51" s="182"/>
      <c r="D51" s="182"/>
      <c r="E51" s="182"/>
      <c r="F51" s="182"/>
      <c r="G51" s="182"/>
      <c r="H51" s="182"/>
      <c r="I51" s="182"/>
      <c r="J51" s="183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 x14ac:dyDescent="0.25">
      <c r="A52" s="184"/>
      <c r="B52" s="182"/>
      <c r="C52" s="182"/>
      <c r="D52" s="182"/>
      <c r="E52" s="182"/>
      <c r="F52" s="182"/>
      <c r="G52" s="182"/>
      <c r="H52" s="182"/>
      <c r="I52" s="182"/>
      <c r="J52" s="183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 x14ac:dyDescent="0.25">
      <c r="A54" s="177" t="s">
        <v>50</v>
      </c>
      <c r="B54" s="178"/>
      <c r="C54" s="178"/>
      <c r="D54" s="76"/>
      <c r="E54" s="76"/>
      <c r="F54" s="76"/>
      <c r="G54" s="99" t="s">
        <v>21</v>
      </c>
      <c r="H54" s="100"/>
      <c r="I54" s="64"/>
      <c r="J54" s="65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</row>
    <row r="56" spans="1:20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</row>
    <row r="57" spans="1:20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</row>
    <row r="58" spans="1:20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</row>
    <row r="59" spans="1:20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</row>
    <row r="60" spans="1:20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</row>
    <row r="61" spans="1:20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</row>
    <row r="62" spans="1:20" ht="13.5" customHeight="1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2020-08-03T21:40:20Z</cp:lastPrinted>
  <dcterms:created xsi:type="dcterms:W3CDTF">2006-09-16T00:00:00Z</dcterms:created>
  <dcterms:modified xsi:type="dcterms:W3CDTF">2020-08-12T16:55:04Z</dcterms:modified>
  <cp:category>Рентгенэндоваскулярные хирурги</cp:category>
</cp:coreProperties>
</file>