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8\20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<sst xmlns="http://schemas.openxmlformats.org/spreadsheetml/2006/main" count="99" uniqueCount="72">
  <si>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</si>
  <si>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</si>
  <si>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</si>
  <si>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</si>
  <si>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</si>
  <si>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</si>
  <si>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</si>
  <si>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</si>
  <si>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</si>
  <si>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</si>
  <si>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</si>
  <si>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</si>
  <si>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</si>
  <si>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</si>
  <si>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</si>
  <si>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</si>
  <si>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</si>
  <si>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</si>
  <si>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</si>
  <si>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</si>
  <si>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</si>
  <si>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</si>
  <si>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</si>
  <si>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</si>
  <si>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</si>
  <si>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</si>
  <si>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</si>
  <si>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</si>
  <si>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</si>
  <si>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</si>
  <si>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</si>
  <si>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</si>
  <si>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</si>
  <si>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</si>
  <si>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</si>
  <si>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</si>
  <si>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</si>
  <si>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</si>
  <si>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</si>
  <si>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</si>
  <si>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</si>
  <si>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</si>
  <si>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</si>
  <si>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</si>
  <si>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</si>
  <si>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</si>
  <si>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</si>
  <si>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</si>
  <si>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</si>
  <si>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</si>
  <si>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</si>
  <si>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</si>
  <si>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</si>
  <si>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</si>
  <si>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</si>
  <si>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>______ ml</t>
  </si>
  <si>
    <t xml:space="preserve"> 20.08.2020</t>
  </si>
  <si>
    <t>Сугера И.В.</t>
  </si>
  <si>
    <t>Мишина Е.А.</t>
  </si>
  <si>
    <r>
      <t xml:space="preserve">1) Контроль повязки на руке. Ослабить повязку на руке через 6ч. Снять повязку через 3 ч после окончания эптифибатида. 2) Тикагрелор 90 mg утром и вечером,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>Креатинин, мочевина на 22.08.2020</t>
    </r>
  </si>
  <si>
    <t>КОРОНАРОГРАФИЯ</t>
  </si>
  <si>
    <t>Окончание: 16:00</t>
  </si>
  <si>
    <t>Автушенко Т.И.</t>
  </si>
  <si>
    <t>ОИМ.Эффект.ТЛТ</t>
  </si>
  <si>
    <t>Реваскуляризация бассейна ОА.</t>
  </si>
  <si>
    <t>200 ml</t>
  </si>
  <si>
    <r>
      <t xml:space="preserve">Устье ствола ЛКА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>Launcher JL 3.5 6F.</t>
    </r>
    <r>
      <rPr>
        <sz val="11"/>
        <color theme="1"/>
        <rFont val="Cambria"/>
        <family val="1"/>
        <charset val="204"/>
        <scheme val="major"/>
      </rPr>
      <t xml:space="preserve"> 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0.8 НП AngioLine 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ОА. Выполнена предилатация субокклюзирующего стеноза  БК </t>
    </r>
    <r>
      <rPr>
        <b/>
        <sz val="11"/>
        <color theme="1"/>
        <rFont val="Cambria"/>
        <family val="1"/>
        <charset val="204"/>
        <scheme val="major"/>
      </rPr>
      <t>Euphora 2.5-12</t>
    </r>
    <r>
      <rPr>
        <sz val="11"/>
        <color theme="1"/>
        <rFont val="Cambria"/>
        <family val="1"/>
        <charset val="204"/>
        <scheme val="major"/>
      </rPr>
      <t xml:space="preserve">, давлением 12 атм. </t>
    </r>
    <r>
      <rPr>
        <b/>
        <sz val="11"/>
        <color theme="1"/>
        <rFont val="Cambria"/>
        <family val="1"/>
        <charset val="204"/>
        <scheme val="major"/>
      </rPr>
      <t xml:space="preserve"> </t>
    </r>
    <r>
      <rPr>
        <sz val="11"/>
        <color theme="1"/>
        <rFont val="Cambria"/>
        <family val="1"/>
        <charset val="204"/>
        <scheme val="major"/>
      </rPr>
      <t xml:space="preserve">В область остаточного стеноза среднего сегмента ОА имплатинтирован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3,5-18 мм</t>
    </r>
    <r>
      <rPr>
        <sz val="11"/>
        <color theme="1"/>
        <rFont val="Cambria"/>
        <family val="1"/>
        <charset val="204"/>
        <scheme val="major"/>
      </rPr>
      <t xml:space="preserve">, давлением 16 атм. На контрольных сьемках стент раскрыт удовлетворительно, признаков краевых диссекций, тромбоза не выявлено, кровоток по ОА  восстановлен TIMI III. Давящая повязка. Пациентка   в стабильном состоянии переводится в ПРИТ.                                            </t>
    </r>
  </si>
  <si>
    <t>Молотков А.В</t>
  </si>
  <si>
    <t>короткий. Проходим, контуры ровные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</si>
  <si>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</si>
  <si>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40%, стеноз среднего сегмента 45%. TIMI III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сегмента, субокклюзирующий стеноз среднего сегмента. TIMI II.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стеноз проrсимальной/3 ЗНА 60%. TIMI III.</t>
    </r>
  </si>
  <si>
    <t>Установка стента в коронарную артерию.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</si>
</sst>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30</v>
      </c>
      <c r="C1" s="128"/>
      <c r="D1" s="128"/>
      <c r="E1" s="128"/>
      <c r="F1" s="128"/>
      <c r="G1" s="128"/>
      <c r="H1" s="128"/>
      <c r="I1" s="128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40" t="s">
        <v>23</v>
      </c>
      <c r="D2" s="141"/>
      <c r="E2" s="141"/>
      <c r="F2" s="141"/>
      <c r="G2" s="141"/>
      <c r="H2" s="141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2" t="s">
        <v>33</v>
      </c>
      <c r="C3" s="133"/>
      <c r="D3" s="133"/>
      <c r="E3" s="133"/>
      <c r="F3" s="133"/>
      <c r="G3" s="133"/>
      <c r="H3" s="133"/>
      <c r="I3" s="133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2" t="s">
        <v>35</v>
      </c>
      <c r="C4" s="142"/>
      <c r="D4" s="142"/>
      <c r="E4" s="142"/>
      <c r="F4" s="142"/>
      <c r="G4" s="142"/>
      <c r="H4" s="142"/>
      <c r="I4" s="142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4" t="s">
        <v>60</v>
      </c>
      <c r="C5" s="135"/>
      <c r="D5" s="135"/>
      <c r="E5" s="135"/>
      <c r="F5" s="135"/>
      <c r="G5" s="135"/>
      <c r="H5" s="135"/>
      <c r="I5" s="135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 t="s">
        <v>56</v>
      </c>
      <c r="C7" s="138">
        <v>0.625</v>
      </c>
      <c r="D7" s="139"/>
      <c r="E7" s="145" t="s">
        <v>37</v>
      </c>
      <c r="F7" s="145"/>
      <c r="G7" s="131"/>
      <c r="H7" s="131"/>
      <c r="I7" s="136" t="s">
        <v>53</v>
      </c>
      <c r="J7" s="13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8" t="s">
        <v>62</v>
      </c>
      <c r="C8" s="149"/>
      <c r="D8" s="19"/>
      <c r="E8" s="146" t="s">
        <v>4</v>
      </c>
      <c r="F8" s="147"/>
      <c r="G8" s="131" t="s">
        <v>36</v>
      </c>
      <c r="H8" s="131"/>
      <c r="I8" s="143" t="s">
        <v>57</v>
      </c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2">
        <v>17441</v>
      </c>
      <c r="C9" s="153"/>
      <c r="D9" s="19"/>
      <c r="E9" s="19"/>
      <c r="F9" s="19"/>
      <c r="G9" s="146" t="s">
        <v>5</v>
      </c>
      <c r="H9" s="147"/>
      <c r="I9" s="143" t="s">
        <v>67</v>
      </c>
      <c r="J9" s="144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50" t="s">
        <v>63</v>
      </c>
      <c r="C10" s="151"/>
      <c r="D10" s="19"/>
      <c r="E10" s="19"/>
      <c r="F10" s="19"/>
      <c r="G10" s="146" t="s">
        <v>32</v>
      </c>
      <c r="H10" s="147"/>
      <c r="I10" s="143" t="s">
        <v>58</v>
      </c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9788</v>
      </c>
      <c r="C11" s="79">
        <v>35</v>
      </c>
      <c r="D11" s="22"/>
      <c r="E11" s="20"/>
      <c r="F11" s="20"/>
      <c r="G11" s="146" t="s">
        <v>7</v>
      </c>
      <c r="H11" s="147"/>
      <c r="I11" s="143" t="s">
        <v>43</v>
      </c>
      <c r="J11" s="14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9" t="s">
        <v>48</v>
      </c>
      <c r="D13" s="130"/>
      <c r="E13" s="46" t="s">
        <v>47</v>
      </c>
      <c r="F13" s="103" t="s">
        <v>9</v>
      </c>
      <c r="G13" s="104"/>
      <c r="H13" s="104"/>
      <c r="I13" s="101" t="s">
        <v>54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41</v>
      </c>
      <c r="I18" s="155"/>
      <c r="J18" s="156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7"/>
      <c r="I19" s="158"/>
      <c r="J19" s="159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70"/>
      <c r="I21" s="171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3" t="s">
        <v>50</v>
      </c>
      <c r="C24" s="174"/>
      <c r="D24" s="10" t="s">
        <v>55</v>
      </c>
      <c r="E24" s="172" t="s">
        <v>25</v>
      </c>
      <c r="F24" s="172"/>
      <c r="G24" s="11">
        <v>44102</v>
      </c>
      <c r="H24" s="172" t="s">
        <v>46</v>
      </c>
      <c r="I24" s="172"/>
      <c r="J24" s="12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69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68</v>
      </c>
      <c r="H27" s="121"/>
      <c r="I27" s="121"/>
      <c r="J27" s="12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5" t="s">
        <v>70</v>
      </c>
      <c r="F28" s="166"/>
      <c r="G28" s="166"/>
      <c r="H28" s="166"/>
      <c r="I28" s="166"/>
      <c r="J28" s="16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6"/>
      <c r="F37" s="166"/>
      <c r="G37" s="166"/>
      <c r="H37" s="166"/>
      <c r="I37" s="166"/>
      <c r="J37" s="16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6"/>
      <c r="F39" s="166"/>
      <c r="G39" s="166"/>
      <c r="H39" s="166"/>
      <c r="I39" s="166"/>
      <c r="J39" s="16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6"/>
      <c r="F47" s="166"/>
      <c r="G47" s="166"/>
      <c r="H47" s="166"/>
      <c r="I47" s="166"/>
      <c r="J47" s="16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5" t="s">
        <v>64</v>
      </c>
      <c r="B48" s="139"/>
      <c r="C48" s="139"/>
      <c r="D48" s="139"/>
      <c r="E48" s="166"/>
      <c r="F48" s="166"/>
      <c r="G48" s="166"/>
      <c r="H48" s="166"/>
      <c r="I48" s="166"/>
      <c r="J48" s="16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6"/>
      <c r="B49" s="139"/>
      <c r="C49" s="139"/>
      <c r="D49" s="139"/>
      <c r="E49" s="166"/>
      <c r="F49" s="166"/>
      <c r="G49" s="166"/>
      <c r="H49" s="166"/>
      <c r="I49" s="166"/>
      <c r="J49" s="16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6"/>
      <c r="B50" s="139"/>
      <c r="C50" s="139"/>
      <c r="D50" s="139"/>
      <c r="E50" s="166"/>
      <c r="F50" s="166"/>
      <c r="G50" s="166"/>
      <c r="H50" s="166"/>
      <c r="I50" s="166"/>
      <c r="J50" s="16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6"/>
      <c r="B51" s="139"/>
      <c r="C51" s="139"/>
      <c r="D51" s="139"/>
      <c r="E51" s="166"/>
      <c r="F51" s="166"/>
      <c r="G51" s="166"/>
      <c r="H51" s="166"/>
      <c r="I51" s="166"/>
      <c r="J51" s="16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6"/>
      <c r="B52" s="139"/>
      <c r="C52" s="139"/>
      <c r="D52" s="139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49</v>
      </c>
      <c r="B54" s="90"/>
      <c r="C54" s="95"/>
      <c r="D54" s="160" t="s">
        <v>42</v>
      </c>
      <c r="E54" s="161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33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21" t="s">
        <v>71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7" t="s">
        <v>52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v>44063</v>
      </c>
      <c r="C7" s="72" t="s">
        <v>61</v>
      </c>
      <c r="D7" s="19"/>
      <c r="E7" s="145" t="s">
        <v>37</v>
      </c>
      <c r="F7" s="224"/>
      <c r="G7" s="202"/>
      <c r="H7" s="202"/>
      <c r="I7" s="225" t="str">
        <f>'Диагностика КГ'!I7:J7</f>
        <v>Щербаков А.С.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Автушенко Т.И.</v>
      </c>
      <c r="C8" s="200"/>
      <c r="D8" s="19"/>
      <c r="E8" s="146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Сугера И.В.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17441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Молотков А.В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ОИМ.Эффект.ТЛТ</v>
      </c>
      <c r="C10" s="192"/>
      <c r="D10" s="19"/>
      <c r="E10" s="19"/>
      <c r="F10" s="19"/>
      <c r="G10" s="146" t="s">
        <v>6</v>
      </c>
      <c r="H10" s="147"/>
      <c r="I10" s="189" t="str">
        <f>'Диагностика КГ'!I10:J10</f>
        <v>Мишина Е.А.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9788</v>
      </c>
      <c r="C11" s="69">
        <f>'Диагностика КГ'!C11</f>
        <v>35</v>
      </c>
      <c r="D11" s="22"/>
      <c r="E11" s="20"/>
      <c r="F11" s="20"/>
      <c r="G11" s="146" t="s">
        <v>7</v>
      </c>
      <c r="H11" s="147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1" t="s">
        <v>8</v>
      </c>
      <c r="B13" s="100"/>
      <c r="C13" s="196" t="str">
        <f>'Диагностика КГ'!B13:C13</f>
        <v>Sol. lidocaini 1%</v>
      </c>
      <c r="D13" s="197"/>
      <c r="E13" s="84" t="str">
        <f>'Диагностика КГ'!E13</f>
        <v>2 ml</v>
      </c>
      <c r="F13" s="103" t="s">
        <v>9</v>
      </c>
      <c r="G13" s="104"/>
      <c r="H13" s="104"/>
      <c r="I13" s="198" t="s">
        <v>54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1" t="s">
        <v>24</v>
      </c>
      <c r="B14" s="99"/>
      <c r="C14" s="112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50</v>
      </c>
      <c r="C20" s="212"/>
      <c r="D20" s="70" t="s">
        <v>65</v>
      </c>
      <c r="E20" s="172" t="s">
        <v>25</v>
      </c>
      <c r="F20" s="172"/>
      <c r="G20" s="96">
        <v>0.25833333333333336</v>
      </c>
      <c r="H20" s="172" t="s">
        <v>51</v>
      </c>
      <c r="I20" s="172"/>
      <c r="J20" s="12">
        <v>585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44</v>
      </c>
      <c r="B21" s="83"/>
      <c r="C21" s="227">
        <v>0.63888888888888895</v>
      </c>
      <c r="D21" s="228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66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59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49</v>
      </c>
      <c r="B54" s="178"/>
      <c r="C54" s="178"/>
      <c r="D54" s="76"/>
      <c r="E54" s="76"/>
      <c r="F54" s="76"/>
      <c r="G54" s="99" t="s">
        <v>21</v>
      </c>
      <c r="H54" s="100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2020-08-20T09:52:40Z</cp:lastPrinted>
  <dcterms:created xsi:type="dcterms:W3CDTF">2006-09-16T00:00:00Z</dcterms:created>
  <dcterms:modified xsi:type="dcterms:W3CDTF">2020-08-20T13:04:45Z</dcterms:modified>
  <cp:category>Рентгенэндоваскулярные хирурги</cp:category>
</cp:coreProperties>
</file>