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<sst xmlns="http://schemas.openxmlformats.org/spreadsheetml/2006/main" count="100" uniqueCount="71">
  <si>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</si>
  <si>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</si>
  <si>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</si>
  <si>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</si>
  <si>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</si>
  <si>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</si>
  <si>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</si>
  <si>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</si>
  <si>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</si>
  <si>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</si>
  <si>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</si>
  <si>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</si>
  <si>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</si>
  <si>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</si>
  <si>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</si>
  <si>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</si>
  <si>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</si>
  <si>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</si>
  <si>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</si>
  <si>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</si>
  <si>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</si>
  <si>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</si>
  <si>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</si>
  <si>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</si>
  <si>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</si>
  <si>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</si>
  <si>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</si>
  <si>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</si>
  <si>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</si>
  <si>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</si>
  <si>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</si>
  <si>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</si>
  <si>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</si>
  <si>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</si>
  <si>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</si>
  <si>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</si>
  <si>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</si>
  <si>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</si>
  <si>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</si>
  <si>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</si>
  <si>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</si>
  <si>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</si>
  <si>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</si>
  <si>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</si>
  <si>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</si>
  <si>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</si>
  <si>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</si>
  <si>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</si>
  <si>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Интродъюссер извлечён</t>
  </si>
  <si>
    <t xml:space="preserve">Доза mGy </t>
  </si>
  <si>
    <t>+</t>
  </si>
  <si>
    <t>Щербаков А.С.</t>
  </si>
  <si>
    <t>a.radialis.</t>
  </si>
  <si>
    <t>правый</t>
  </si>
  <si>
    <t>Optiray 350</t>
  </si>
  <si>
    <t>Установка стентов в коронарную артерию (ПКА_2DES)</t>
  </si>
  <si>
    <t>200 ml</t>
  </si>
  <si>
    <t>Трунова А.С.</t>
  </si>
  <si>
    <t>Окончание: 11:30</t>
  </si>
  <si>
    <t>Галамага Н.Е.</t>
  </si>
  <si>
    <r>
      <t xml:space="preserve">Устье  ПКА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JR 3,5 6F. </t>
    </r>
    <r>
      <rPr>
        <sz val="11"/>
        <color theme="1"/>
        <rFont val="Cambria"/>
        <family val="1"/>
        <charset val="204"/>
        <scheme val="major"/>
      </rPr>
      <t>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1.0 НП </t>
    </r>
    <r>
      <rPr>
        <sz val="11"/>
        <color theme="1"/>
        <rFont val="Cambria"/>
        <family val="1"/>
        <charset val="204"/>
        <scheme val="major"/>
      </rPr>
      <t xml:space="preserve">удалось завести за зону  окклюзии в дистальный сегмент ЗНА. </t>
    </r>
    <r>
      <rPr>
        <b/>
        <sz val="11"/>
        <color theme="1"/>
        <rFont val="Cambria"/>
        <family val="1"/>
        <charset val="204"/>
        <scheme val="major"/>
      </rPr>
      <t>БК Euphora 2.0-10</t>
    </r>
    <r>
      <rPr>
        <sz val="11"/>
        <color theme="1"/>
        <rFont val="Cambria"/>
        <family val="1"/>
        <charset val="204"/>
        <scheme val="major"/>
      </rPr>
      <t xml:space="preserve">, давлением 12 атм выполнена реканализация артерии и ангиопластика значимых стенозов ПКА. В средний сегмент с частичным покрытием дистального сегмента имплантирован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3,0-38 мм, </t>
    </r>
    <r>
      <rPr>
        <sz val="11"/>
        <color theme="1"/>
        <rFont val="Cambria"/>
        <family val="1"/>
        <charset val="204"/>
        <scheme val="major"/>
      </rPr>
      <t xml:space="preserve">давлением 12 атм., оверлаппиннгом на предыдущий стент с частичным покрытием проксимального сегмента  имплантирован </t>
    </r>
    <r>
      <rPr>
        <b/>
        <sz val="11"/>
        <color theme="1"/>
        <rFont val="Cambria"/>
        <family val="1"/>
        <charset val="204"/>
        <scheme val="major"/>
      </rPr>
      <t>DES Resolute Integrity 3,0-34 мм</t>
    </r>
    <r>
      <rPr>
        <sz val="11"/>
        <color theme="1"/>
        <rFont val="Cambria"/>
        <family val="1"/>
        <charset val="204"/>
        <scheme val="major"/>
      </rPr>
      <t xml:space="preserve">,  давлением 16 атм. Далее выполнена постдилатация стентов БК </t>
    </r>
    <r>
      <rPr>
        <b/>
        <sz val="11"/>
        <color theme="1"/>
        <rFont val="Cambria"/>
        <family val="1"/>
        <charset val="204"/>
        <scheme val="major"/>
      </rPr>
      <t>NC Euphora 3.0-15</t>
    </r>
    <r>
      <rPr>
        <sz val="11"/>
        <color theme="1"/>
        <rFont val="Cambria"/>
        <family val="1"/>
        <charset val="204"/>
        <scheme val="major"/>
      </rPr>
      <t xml:space="preserve">, давлением от 12 до 18 атм. На контрольных сьемках стенты раскрыты удовлетворительно, признаков краевых диссекций, тромбоза не выявлено, кровоток по ПКА восстановлен TIMI III. Ангионграфический результат успешный.  Давящая повязка. Пациент в стабильном состоянии переводится в ПРИТ.                                            </t>
    </r>
  </si>
  <si>
    <r>
      <t xml:space="preserve">1) Контроль повязки на руке. Снять  через 6ч. 2) Клопидогрель 75 mg утром  ежедневно!. Тромбо АСС (АСК), 100 мг. 1 раз в сутки 3) </t>
    </r>
    <r>
      <rPr>
        <u/>
        <sz val="10"/>
        <color theme="1"/>
        <rFont val="Cambria"/>
        <family val="1"/>
        <charset val="204"/>
        <scheme val="major"/>
      </rPr>
      <t>С целью профилактики контраст индуцированной нефропатии – режим гидратации NаСl 0,9%-150 мл/час, в течении суток.</t>
    </r>
    <r>
      <rPr>
        <sz val="10"/>
        <color theme="1"/>
        <rFont val="Cambria"/>
        <family val="1"/>
        <charset val="204"/>
        <scheme val="major"/>
      </rPr>
      <t xml:space="preserve">  </t>
    </r>
    <r>
      <rPr>
        <u/>
        <sz val="10"/>
        <color theme="1"/>
        <rFont val="Cambria"/>
        <family val="1"/>
        <charset val="204"/>
        <scheme val="major"/>
      </rPr>
      <t xml:space="preserve">Креатинин, мочевина на 04.11.2020. </t>
    </r>
  </si>
  <si>
    <t>17:30-18:30</t>
  </si>
  <si>
    <t>Сергеев Д.Ю.</t>
  </si>
  <si>
    <t>ОКС БПST</t>
  </si>
  <si>
    <t>Селезнев С.А.</t>
  </si>
  <si>
    <t>проходим, контуры ровные.</t>
  </si>
  <si>
    <t xml:space="preserve">Контроль повязки на руке. Снять  через 6ч. С целью профилактики контраст индуцированной нефропатии – режим гидратации NаСl 0,9%-150 мл/час, в течении суток.  Креатинин, мочевина на 04.11.2020. </t>
  </si>
  <si>
    <t>1 ml</t>
  </si>
  <si>
    <t>Sol. lidocaini 2%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</si>
  <si>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проходим, контуры ровные.</t>
    </r>
    <r>
      <rPr>
        <i/>
        <sz val="11"/>
        <color theme="1"/>
        <rFont val="Times New Roman"/>
        <family val="1"/>
        <charset val="204"/>
      </rPr>
      <t xml:space="preserve"> Антеградный кровоток ближе к TIMI II. </t>
    </r>
    <r>
      <rPr>
        <sz val="11"/>
        <color theme="1"/>
        <rFont val="Times New Roman"/>
        <family val="1"/>
        <charset val="204"/>
      </rPr>
      <t xml:space="preserve">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проходим, контуры ровные. Антеградный кровоток ближе </t>
    </r>
    <r>
      <rPr>
        <i/>
        <sz val="11"/>
        <color theme="1"/>
        <rFont val="Times New Roman"/>
        <family val="1"/>
        <charset val="204"/>
      </rPr>
      <t xml:space="preserve">к TIMI III. </t>
    </r>
    <r>
      <rPr>
        <sz val="11"/>
        <color theme="1"/>
        <rFont val="Times New Roman"/>
        <family val="1"/>
        <charset val="204"/>
      </rPr>
      <t xml:space="preserve">  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Бассейн ПКА:</t>
    </r>
    <r>
      <rPr>
        <sz val="11"/>
        <color theme="1"/>
        <rFont val="Times New Roman"/>
        <family val="1"/>
        <charset val="204"/>
      </rPr>
      <t xml:space="preserve"> проходим, контуры ровные. Антеградный кровоток TIMI III.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</si>
</sst>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u/>
      <sz val="10"/>
      <color theme="1"/>
      <name val="Cambria"/>
      <family val="1"/>
      <charset val="204"/>
      <scheme val="maj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zoomScaleSheetLayoutView="100" workbookViewId="0">
      <selection activeCell="B8" sqref="B8:C8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5" t="s">
        <v>30</v>
      </c>
      <c r="C1" s="176"/>
      <c r="D1" s="176"/>
      <c r="E1" s="176"/>
      <c r="F1" s="176"/>
      <c r="G1" s="176"/>
      <c r="H1" s="176"/>
      <c r="I1" s="176"/>
      <c r="J1" s="14"/>
      <c r="K1" s="146" t="s">
        <v>45</v>
      </c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39" t="s">
        <v>33</v>
      </c>
      <c r="C3" s="140"/>
      <c r="D3" s="140"/>
      <c r="E3" s="140"/>
      <c r="F3" s="140"/>
      <c r="G3" s="140"/>
      <c r="H3" s="140"/>
      <c r="I3" s="140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24" t="s">
        <v>35</v>
      </c>
      <c r="C4" s="124"/>
      <c r="D4" s="124"/>
      <c r="E4" s="124"/>
      <c r="F4" s="124"/>
      <c r="G4" s="124"/>
      <c r="H4" s="124"/>
      <c r="I4" s="124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1" t="s">
        <v>47</v>
      </c>
      <c r="C5" s="142"/>
      <c r="D5" s="142"/>
      <c r="E5" s="142"/>
      <c r="F5" s="142"/>
      <c r="G5" s="142"/>
      <c r="H5" s="142"/>
      <c r="I5" s="142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>
        <v>44137</v>
      </c>
      <c r="C7" s="145" t="s">
        <v>62</v>
      </c>
      <c r="D7" s="120"/>
      <c r="E7" s="127" t="s">
        <v>37</v>
      </c>
      <c r="F7" s="127"/>
      <c r="G7" s="136"/>
      <c r="H7" s="136"/>
      <c r="I7" s="143" t="s">
        <v>51</v>
      </c>
      <c r="J7" s="144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30" t="s">
        <v>63</v>
      </c>
      <c r="C8" s="131"/>
      <c r="D8" s="19"/>
      <c r="E8" s="128" t="s">
        <v>4</v>
      </c>
      <c r="F8" s="129"/>
      <c r="G8" s="136" t="s">
        <v>36</v>
      </c>
      <c r="H8" s="136"/>
      <c r="I8" s="125" t="s">
        <v>57</v>
      </c>
      <c r="J8" s="12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34">
        <v>30588</v>
      </c>
      <c r="C9" s="135"/>
      <c r="D9" s="19"/>
      <c r="E9" s="19"/>
      <c r="F9" s="19"/>
      <c r="G9" s="128" t="s">
        <v>5</v>
      </c>
      <c r="H9" s="129"/>
      <c r="I9" s="125" t="s">
        <v>65</v>
      </c>
      <c r="J9" s="12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32" t="s">
        <v>64</v>
      </c>
      <c r="C10" s="133"/>
      <c r="D10" s="19"/>
      <c r="E10" s="19"/>
      <c r="F10" s="19"/>
      <c r="G10" s="128" t="s">
        <v>32</v>
      </c>
      <c r="H10" s="129"/>
      <c r="I10" s="125" t="s">
        <v>59</v>
      </c>
      <c r="J10" s="12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22</v>
      </c>
      <c r="B11" s="78">
        <v>13204</v>
      </c>
      <c r="C11" s="79">
        <v>35</v>
      </c>
      <c r="D11" s="22"/>
      <c r="E11" s="20"/>
      <c r="F11" s="20"/>
      <c r="G11" s="128" t="s">
        <v>7</v>
      </c>
      <c r="H11" s="129"/>
      <c r="I11" s="125" t="s">
        <v>43</v>
      </c>
      <c r="J11" s="12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59" t="s">
        <v>8</v>
      </c>
      <c r="B13" s="148"/>
      <c r="C13" s="137" t="s">
        <v>69</v>
      </c>
      <c r="D13" s="138"/>
      <c r="E13" s="46" t="s">
        <v>68</v>
      </c>
      <c r="F13" s="151" t="s">
        <v>9</v>
      </c>
      <c r="G13" s="152"/>
      <c r="H13" s="152"/>
      <c r="I13" s="149" t="s">
        <v>52</v>
      </c>
      <c r="J13" s="150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59" t="s">
        <v>24</v>
      </c>
      <c r="B14" s="147"/>
      <c r="C14" s="160"/>
      <c r="D14" s="47" t="s">
        <v>31</v>
      </c>
      <c r="E14" s="151" t="s">
        <v>10</v>
      </c>
      <c r="F14" s="151"/>
      <c r="G14" s="151"/>
      <c r="H14" s="151"/>
      <c r="I14" s="151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98" t="s">
        <v>41</v>
      </c>
      <c r="I18" s="99"/>
      <c r="J18" s="10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101"/>
      <c r="I19" s="102"/>
      <c r="J19" s="10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14"/>
      <c r="I21" s="115"/>
      <c r="J21" s="80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17" t="s">
        <v>54</v>
      </c>
      <c r="C24" s="118"/>
      <c r="D24" s="10" t="s">
        <v>56</v>
      </c>
      <c r="E24" s="116" t="s">
        <v>25</v>
      </c>
      <c r="F24" s="116"/>
      <c r="G24" s="11">
        <v>0.39166666666666666</v>
      </c>
      <c r="H24" s="116" t="s">
        <v>46</v>
      </c>
      <c r="I24" s="116"/>
      <c r="J24" s="12">
        <v>113.03700000000001</v>
      </c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6" t="s">
        <v>18</v>
      </c>
      <c r="B25" s="107"/>
      <c r="C25" s="107"/>
      <c r="D25" s="107"/>
      <c r="E25" s="107"/>
      <c r="F25" s="107"/>
      <c r="G25" s="107"/>
      <c r="H25" s="107"/>
      <c r="I25" s="107"/>
      <c r="J25" s="108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53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20</v>
      </c>
      <c r="F27" s="167"/>
      <c r="G27" s="168" t="s">
        <v>66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9" t="s">
        <v>70</v>
      </c>
      <c r="F28" s="110"/>
      <c r="G28" s="110"/>
      <c r="H28" s="110"/>
      <c r="I28" s="110"/>
      <c r="J28" s="111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10"/>
      <c r="F29" s="110"/>
      <c r="G29" s="110"/>
      <c r="H29" s="110"/>
      <c r="I29" s="110"/>
      <c r="J29" s="111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10"/>
      <c r="F30" s="110"/>
      <c r="G30" s="110"/>
      <c r="H30" s="110"/>
      <c r="I30" s="110"/>
      <c r="J30" s="111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10"/>
      <c r="F31" s="110"/>
      <c r="G31" s="110"/>
      <c r="H31" s="110"/>
      <c r="I31" s="110"/>
      <c r="J31" s="111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10"/>
      <c r="F32" s="110"/>
      <c r="G32" s="110"/>
      <c r="H32" s="110"/>
      <c r="I32" s="110"/>
      <c r="J32" s="111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10"/>
      <c r="F33" s="110"/>
      <c r="G33" s="110"/>
      <c r="H33" s="110"/>
      <c r="I33" s="110"/>
      <c r="J33" s="111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10"/>
      <c r="F34" s="110"/>
      <c r="G34" s="110"/>
      <c r="H34" s="110"/>
      <c r="I34" s="110"/>
      <c r="J34" s="111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10"/>
      <c r="F35" s="110"/>
      <c r="G35" s="110"/>
      <c r="H35" s="110"/>
      <c r="I35" s="110"/>
      <c r="J35" s="111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10"/>
      <c r="F36" s="110"/>
      <c r="G36" s="110"/>
      <c r="H36" s="110"/>
      <c r="I36" s="110"/>
      <c r="J36" s="111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19"/>
      <c r="C37" s="35"/>
      <c r="D37" s="35"/>
      <c r="E37" s="110"/>
      <c r="F37" s="110"/>
      <c r="G37" s="110"/>
      <c r="H37" s="110"/>
      <c r="I37" s="110"/>
      <c r="J37" s="111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10"/>
      <c r="F38" s="110"/>
      <c r="G38" s="110"/>
      <c r="H38" s="110"/>
      <c r="I38" s="110"/>
      <c r="J38" s="111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17</v>
      </c>
      <c r="B39" s="35"/>
      <c r="C39" s="38"/>
      <c r="D39" s="38"/>
      <c r="E39" s="110"/>
      <c r="F39" s="110"/>
      <c r="G39" s="110"/>
      <c r="H39" s="110"/>
      <c r="I39" s="110"/>
      <c r="J39" s="111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10"/>
      <c r="F40" s="110"/>
      <c r="G40" s="110"/>
      <c r="H40" s="110"/>
      <c r="I40" s="110"/>
      <c r="J40" s="111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10"/>
      <c r="F41" s="110"/>
      <c r="G41" s="110"/>
      <c r="H41" s="110"/>
      <c r="I41" s="110"/>
      <c r="J41" s="111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10"/>
      <c r="F42" s="110"/>
      <c r="G42" s="110"/>
      <c r="H42" s="110"/>
      <c r="I42" s="110"/>
      <c r="J42" s="111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10"/>
      <c r="F43" s="110"/>
      <c r="G43" s="110"/>
      <c r="H43" s="110"/>
      <c r="I43" s="110"/>
      <c r="J43" s="111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10"/>
      <c r="F44" s="110"/>
      <c r="G44" s="110"/>
      <c r="H44" s="110"/>
      <c r="I44" s="110"/>
      <c r="J44" s="111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10"/>
      <c r="F45" s="110"/>
      <c r="G45" s="110"/>
      <c r="H45" s="110"/>
      <c r="I45" s="110"/>
      <c r="J45" s="111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10"/>
      <c r="F46" s="110"/>
      <c r="G46" s="110"/>
      <c r="H46" s="110"/>
      <c r="I46" s="110"/>
      <c r="J46" s="111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88" t="s">
        <v>28</v>
      </c>
      <c r="B47" s="38"/>
      <c r="C47" s="38"/>
      <c r="D47" s="38"/>
      <c r="E47" s="110"/>
      <c r="F47" s="110"/>
      <c r="G47" s="110"/>
      <c r="H47" s="110"/>
      <c r="I47" s="110"/>
      <c r="J47" s="111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19" t="s">
        <v>67</v>
      </c>
      <c r="B48" s="120"/>
      <c r="C48" s="120"/>
      <c r="D48" s="120"/>
      <c r="E48" s="110"/>
      <c r="F48" s="110"/>
      <c r="G48" s="110"/>
      <c r="H48" s="110"/>
      <c r="I48" s="110"/>
      <c r="J48" s="111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21"/>
      <c r="B49" s="120"/>
      <c r="C49" s="120"/>
      <c r="D49" s="120"/>
      <c r="E49" s="110"/>
      <c r="F49" s="110"/>
      <c r="G49" s="110"/>
      <c r="H49" s="110"/>
      <c r="I49" s="110"/>
      <c r="J49" s="111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21"/>
      <c r="B50" s="120"/>
      <c r="C50" s="120"/>
      <c r="D50" s="120"/>
      <c r="E50" s="110"/>
      <c r="F50" s="110"/>
      <c r="G50" s="110"/>
      <c r="H50" s="110"/>
      <c r="I50" s="110"/>
      <c r="J50" s="111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21"/>
      <c r="B51" s="120"/>
      <c r="C51" s="120"/>
      <c r="D51" s="120"/>
      <c r="E51" s="110"/>
      <c r="F51" s="110"/>
      <c r="G51" s="110"/>
      <c r="H51" s="110"/>
      <c r="I51" s="110"/>
      <c r="J51" s="111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121"/>
      <c r="B52" s="120"/>
      <c r="C52" s="120"/>
      <c r="D52" s="120"/>
      <c r="E52" s="90"/>
      <c r="F52" s="90"/>
      <c r="G52" s="90"/>
      <c r="H52" s="90"/>
      <c r="I52" s="90"/>
      <c r="J52" s="9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94" t="s">
        <v>48</v>
      </c>
      <c r="B54" s="90"/>
      <c r="C54" s="95"/>
      <c r="D54" s="104" t="s">
        <v>42</v>
      </c>
      <c r="E54" s="105"/>
      <c r="F54" s="39"/>
      <c r="G54" s="39"/>
      <c r="H54" s="147" t="s">
        <v>21</v>
      </c>
      <c r="I54" s="148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Селезнев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rad.,a.radialis.,a.ulnaris.,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И.В.,Тарасова Н.В.,Трунова А.С.,"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0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8" t="s">
        <v>30</v>
      </c>
      <c r="B1" s="199"/>
      <c r="C1" s="199"/>
      <c r="D1" s="199"/>
      <c r="E1" s="199"/>
      <c r="F1" s="199"/>
      <c r="G1" s="199"/>
      <c r="H1" s="199"/>
      <c r="I1" s="199"/>
      <c r="J1" s="200"/>
      <c r="K1" s="189"/>
      <c r="L1" s="190"/>
      <c r="M1" s="190"/>
      <c r="N1" s="190"/>
      <c r="O1" s="190"/>
      <c r="P1" s="190"/>
      <c r="Q1" s="190"/>
      <c r="R1" s="190"/>
      <c r="S1" s="190"/>
      <c r="T1" s="190"/>
    </row>
    <row r="2" spans="1:20" ht="18.75" x14ac:dyDescent="0.25">
      <c r="A2" s="201" t="s">
        <v>23</v>
      </c>
      <c r="B2" s="202"/>
      <c r="C2" s="202"/>
      <c r="D2" s="202"/>
      <c r="E2" s="202"/>
      <c r="F2" s="202"/>
      <c r="G2" s="202"/>
      <c r="H2" s="202"/>
      <c r="I2" s="202"/>
      <c r="J2" s="203"/>
      <c r="K2" s="187"/>
      <c r="L2" s="187"/>
      <c r="M2" s="187"/>
      <c r="N2" s="187"/>
      <c r="O2" s="187"/>
      <c r="P2" s="187"/>
      <c r="Q2" s="187"/>
      <c r="R2" s="187"/>
      <c r="S2" s="187"/>
      <c r="T2" s="187"/>
    </row>
    <row r="3" spans="1:20" ht="17.25" x14ac:dyDescent="0.25">
      <c r="A3" s="204" t="s">
        <v>33</v>
      </c>
      <c r="B3" s="202"/>
      <c r="C3" s="202"/>
      <c r="D3" s="202"/>
      <c r="E3" s="202"/>
      <c r="F3" s="202"/>
      <c r="G3" s="202"/>
      <c r="H3" s="202"/>
      <c r="I3" s="202"/>
      <c r="J3" s="203"/>
      <c r="K3" s="187"/>
      <c r="L3" s="187"/>
      <c r="M3" s="187"/>
      <c r="N3" s="187"/>
      <c r="O3" s="187"/>
      <c r="P3" s="187"/>
      <c r="Q3" s="187"/>
      <c r="R3" s="187"/>
      <c r="S3" s="187"/>
      <c r="T3" s="187"/>
    </row>
    <row r="4" spans="1:20" ht="15.75" customHeight="1" x14ac:dyDescent="0.25">
      <c r="A4" s="205" t="s">
        <v>35</v>
      </c>
      <c r="B4" s="202"/>
      <c r="C4" s="202"/>
      <c r="D4" s="202"/>
      <c r="E4" s="202"/>
      <c r="F4" s="202"/>
      <c r="G4" s="202"/>
      <c r="H4" s="202"/>
      <c r="I4" s="202"/>
      <c r="J4" s="203"/>
      <c r="K4" s="187"/>
      <c r="L4" s="187"/>
      <c r="M4" s="187"/>
      <c r="N4" s="187"/>
      <c r="O4" s="187"/>
      <c r="P4" s="187"/>
      <c r="Q4" s="187"/>
      <c r="R4" s="187"/>
      <c r="S4" s="187"/>
      <c r="T4" s="187"/>
    </row>
    <row r="5" spans="1:20" ht="19.5" customHeight="1" x14ac:dyDescent="0.3">
      <c r="A5" s="206" t="s">
        <v>55</v>
      </c>
      <c r="B5" s="207"/>
      <c r="C5" s="207"/>
      <c r="D5" s="207"/>
      <c r="E5" s="207"/>
      <c r="F5" s="207"/>
      <c r="G5" s="207"/>
      <c r="H5" s="207"/>
      <c r="I5" s="207"/>
      <c r="J5" s="208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0" ht="6" customHeight="1" x14ac:dyDescent="0.25">
      <c r="A6" s="87" t="s">
        <v>50</v>
      </c>
      <c r="B6" s="49"/>
      <c r="C6" s="19"/>
      <c r="D6" s="19"/>
      <c r="E6" s="19"/>
      <c r="F6" s="19"/>
      <c r="G6" s="20"/>
      <c r="H6" s="20"/>
      <c r="I6" s="20"/>
      <c r="J6" s="21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0" ht="15.75" x14ac:dyDescent="0.25">
      <c r="A7" s="43" t="s">
        <v>0</v>
      </c>
      <c r="B7" s="68">
        <v>44137</v>
      </c>
      <c r="C7" s="72" t="s">
        <v>58</v>
      </c>
      <c r="D7" s="19"/>
      <c r="E7" s="127" t="s">
        <v>37</v>
      </c>
      <c r="F7" s="209"/>
      <c r="G7" s="214"/>
      <c r="H7" s="214"/>
      <c r="I7" s="210" t="s">
        <v>51</v>
      </c>
      <c r="J7" s="211"/>
      <c r="K7" s="187"/>
      <c r="L7" s="187"/>
      <c r="M7" s="187"/>
      <c r="N7" s="187"/>
      <c r="O7" s="187"/>
      <c r="P7" s="187"/>
      <c r="Q7" s="187"/>
      <c r="R7" s="187"/>
      <c r="S7" s="187"/>
      <c r="T7" s="187"/>
    </row>
    <row r="8" spans="1:20" ht="29.25" customHeight="1" x14ac:dyDescent="0.25">
      <c r="A8" s="44" t="s">
        <v>3</v>
      </c>
      <c r="B8" s="194" t="str">
        <f>'Диагностика КГ'!B8:C8</f>
        <v>Сергеев Д.Ю.</v>
      </c>
      <c r="C8" s="212"/>
      <c r="D8" s="19"/>
      <c r="E8" s="128" t="s">
        <v>4</v>
      </c>
      <c r="F8" s="213"/>
      <c r="G8" s="215" t="str">
        <f>'Диагностика КГ'!G8:H8</f>
        <v>__________</v>
      </c>
      <c r="H8" s="215"/>
      <c r="I8" s="194" t="str">
        <f>'Диагностика КГ'!I8:J8</f>
        <v>Трунова А.С.</v>
      </c>
      <c r="J8" s="195"/>
      <c r="K8" s="187"/>
      <c r="L8" s="187"/>
      <c r="M8" s="187"/>
      <c r="N8" s="187"/>
      <c r="O8" s="187"/>
      <c r="P8" s="187"/>
      <c r="Q8" s="187"/>
      <c r="R8" s="187"/>
      <c r="S8" s="187"/>
      <c r="T8" s="187"/>
    </row>
    <row r="9" spans="1:20" ht="24.75" customHeight="1" x14ac:dyDescent="0.25">
      <c r="A9" s="45" t="s">
        <v>1</v>
      </c>
      <c r="B9" s="224">
        <f>'Диагностика КГ'!B9:C9</f>
        <v>30588</v>
      </c>
      <c r="C9" s="225"/>
      <c r="D9" s="19"/>
      <c r="E9" s="19"/>
      <c r="F9" s="41"/>
      <c r="G9" s="226" t="s">
        <v>5</v>
      </c>
      <c r="H9" s="227"/>
      <c r="I9" s="194" t="str">
        <f>'Диагностика КГ'!I9:J9</f>
        <v>Селезнев С.А.</v>
      </c>
      <c r="J9" s="195"/>
      <c r="K9" s="187"/>
      <c r="L9" s="187"/>
      <c r="M9" s="187"/>
      <c r="N9" s="187"/>
      <c r="O9" s="187"/>
      <c r="P9" s="187"/>
      <c r="Q9" s="187"/>
      <c r="R9" s="187"/>
      <c r="S9" s="187"/>
      <c r="T9" s="187"/>
    </row>
    <row r="10" spans="1:20" ht="15.75" x14ac:dyDescent="0.25">
      <c r="A10" s="43" t="s">
        <v>2</v>
      </c>
      <c r="B10" s="228" t="str">
        <f>'Диагностика КГ'!B10:C10</f>
        <v>ОКС БПST</v>
      </c>
      <c r="C10" s="229"/>
      <c r="D10" s="19"/>
      <c r="E10" s="19"/>
      <c r="F10" s="19"/>
      <c r="G10" s="128" t="s">
        <v>6</v>
      </c>
      <c r="H10" s="129"/>
      <c r="I10" s="194" t="str">
        <f>'Диагностика КГ'!I10:J10</f>
        <v>Галамага Н.Е.</v>
      </c>
      <c r="J10" s="195"/>
      <c r="K10" s="187"/>
      <c r="L10" s="187"/>
      <c r="M10" s="187"/>
      <c r="N10" s="187"/>
      <c r="O10" s="187"/>
      <c r="P10" s="187"/>
      <c r="Q10" s="187"/>
      <c r="R10" s="187"/>
      <c r="S10" s="187"/>
      <c r="T10" s="187"/>
    </row>
    <row r="11" spans="1:20" ht="15.75" customHeight="1" x14ac:dyDescent="0.25">
      <c r="A11" s="43" t="s">
        <v>22</v>
      </c>
      <c r="B11" s="69">
        <f>ОТДЕЛЕНИЕ</f>
        <v>13204</v>
      </c>
      <c r="C11" s="69">
        <f>'Диагностика КГ'!C11</f>
        <v>35</v>
      </c>
      <c r="D11" s="22"/>
      <c r="E11" s="20"/>
      <c r="F11" s="20"/>
      <c r="G11" s="128" t="s">
        <v>7</v>
      </c>
      <c r="H11" s="129"/>
      <c r="I11" s="194" t="str">
        <f>'Диагностика КГ'!I11:J11</f>
        <v>________</v>
      </c>
      <c r="J11" s="195"/>
      <c r="K11" s="187"/>
      <c r="L11" s="187"/>
      <c r="M11" s="187"/>
      <c r="N11" s="187"/>
      <c r="O11" s="187"/>
      <c r="P11" s="187"/>
      <c r="Q11" s="187"/>
      <c r="R11" s="187"/>
      <c r="S11" s="187"/>
      <c r="T11" s="187"/>
    </row>
    <row r="12" spans="1:20" ht="3" customHeight="1" x14ac:dyDescent="0.25">
      <c r="K12" s="187"/>
      <c r="L12" s="187"/>
      <c r="M12" s="187"/>
      <c r="N12" s="187"/>
      <c r="O12" s="187"/>
      <c r="P12" s="187"/>
      <c r="Q12" s="187"/>
      <c r="R12" s="187"/>
      <c r="S12" s="187"/>
      <c r="T12" s="187"/>
    </row>
    <row r="13" spans="1:20" ht="15.75" x14ac:dyDescent="0.25">
      <c r="A13" s="159" t="s">
        <v>8</v>
      </c>
      <c r="B13" s="148"/>
      <c r="C13" s="233" t="str">
        <f>'Диагностика КГ'!B13:C13</f>
        <v>Sol. lidocaini 2%</v>
      </c>
      <c r="D13" s="234"/>
      <c r="E13" s="84" t="str">
        <f>'Диагностика КГ'!E13</f>
        <v>1 ml</v>
      </c>
      <c r="F13" s="151" t="s">
        <v>9</v>
      </c>
      <c r="G13" s="152"/>
      <c r="H13" s="152"/>
      <c r="I13" s="235" t="s">
        <v>52</v>
      </c>
      <c r="J13" s="236"/>
      <c r="K13" s="187"/>
      <c r="L13" s="187"/>
      <c r="M13" s="187"/>
      <c r="N13" s="187"/>
      <c r="O13" s="187"/>
      <c r="P13" s="187"/>
      <c r="Q13" s="187"/>
      <c r="R13" s="187"/>
      <c r="S13" s="187"/>
      <c r="T13" s="187"/>
    </row>
    <row r="14" spans="1:20" ht="15.75" x14ac:dyDescent="0.25">
      <c r="A14" s="159" t="s">
        <v>24</v>
      </c>
      <c r="B14" s="147"/>
      <c r="C14" s="160"/>
      <c r="D14" s="47" t="s">
        <v>31</v>
      </c>
      <c r="E14" s="179" t="s">
        <v>26</v>
      </c>
      <c r="F14" s="180"/>
      <c r="G14" s="180"/>
      <c r="H14" s="180"/>
      <c r="I14" s="180"/>
      <c r="J14" s="181"/>
      <c r="K14" s="187"/>
      <c r="L14" s="187"/>
      <c r="M14" s="187"/>
      <c r="N14" s="187"/>
      <c r="O14" s="187"/>
      <c r="P14" s="187"/>
      <c r="Q14" s="187"/>
      <c r="R14" s="187"/>
      <c r="S14" s="187"/>
      <c r="T14" s="187"/>
    </row>
    <row r="15" spans="1:20" ht="16.5" x14ac:dyDescent="0.25">
      <c r="A15" s="50"/>
      <c r="B15" s="185" t="s">
        <v>34</v>
      </c>
      <c r="C15" s="183"/>
      <c r="D15" s="183"/>
      <c r="E15" s="186"/>
      <c r="F15" s="182" t="s">
        <v>27</v>
      </c>
      <c r="G15" s="186"/>
      <c r="H15" s="182" t="s">
        <v>39</v>
      </c>
      <c r="I15" s="183"/>
      <c r="J15" s="184"/>
      <c r="K15" s="187"/>
      <c r="L15" s="187"/>
      <c r="M15" s="187"/>
      <c r="N15" s="187"/>
      <c r="O15" s="187"/>
      <c r="P15" s="187"/>
      <c r="Q15" s="187"/>
      <c r="R15" s="187"/>
      <c r="S15" s="187"/>
      <c r="T15" s="18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7"/>
      <c r="L16" s="187"/>
      <c r="M16" s="187"/>
      <c r="N16" s="187"/>
      <c r="O16" s="187"/>
      <c r="P16" s="187"/>
      <c r="Q16" s="187"/>
      <c r="R16" s="187"/>
      <c r="S16" s="187"/>
      <c r="T16" s="187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187"/>
      <c r="L17" s="187"/>
      <c r="M17" s="187"/>
      <c r="N17" s="187"/>
      <c r="O17" s="187"/>
      <c r="P17" s="187"/>
      <c r="Q17" s="187"/>
      <c r="R17" s="187"/>
      <c r="S17" s="187"/>
      <c r="T17" s="187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0"/>
      <c r="I18" s="30"/>
      <c r="J18" s="32"/>
      <c r="K18" s="187"/>
      <c r="L18" s="187"/>
      <c r="M18" s="187"/>
      <c r="N18" s="187"/>
      <c r="O18" s="187"/>
      <c r="P18" s="187"/>
      <c r="Q18" s="187"/>
      <c r="R18" s="187"/>
      <c r="S18" s="187"/>
      <c r="T18" s="187"/>
    </row>
    <row r="19" spans="1:20" x14ac:dyDescent="0.25">
      <c r="A19" s="173"/>
      <c r="B19" s="174"/>
      <c r="C19" s="52"/>
      <c r="D19" s="52"/>
      <c r="E19" s="52"/>
      <c r="F19" s="52"/>
      <c r="G19" s="52"/>
      <c r="H19" s="52"/>
      <c r="I19" s="52"/>
      <c r="J19" s="63"/>
      <c r="K19" s="187"/>
      <c r="L19" s="187"/>
      <c r="M19" s="187"/>
      <c r="N19" s="187"/>
      <c r="O19" s="187"/>
      <c r="P19" s="187"/>
      <c r="Q19" s="187"/>
      <c r="R19" s="187"/>
      <c r="S19" s="187"/>
      <c r="T19" s="187"/>
    </row>
    <row r="20" spans="1:20" ht="15.75" x14ac:dyDescent="0.25">
      <c r="A20" s="71" t="s">
        <v>16</v>
      </c>
      <c r="B20" s="196" t="s">
        <v>54</v>
      </c>
      <c r="C20" s="197"/>
      <c r="D20" s="70" t="s">
        <v>56</v>
      </c>
      <c r="E20" s="116" t="s">
        <v>25</v>
      </c>
      <c r="F20" s="116"/>
      <c r="G20" s="96">
        <v>0.62916666666666665</v>
      </c>
      <c r="H20" s="116" t="s">
        <v>49</v>
      </c>
      <c r="I20" s="116"/>
      <c r="J20" s="12">
        <v>1301</v>
      </c>
      <c r="K20" s="187"/>
      <c r="L20" s="187"/>
      <c r="M20" s="187"/>
      <c r="N20" s="187"/>
      <c r="O20" s="187"/>
      <c r="P20" s="187"/>
      <c r="Q20" s="187"/>
      <c r="R20" s="187"/>
      <c r="S20" s="187"/>
      <c r="T20" s="187"/>
    </row>
    <row r="21" spans="1:20" ht="19.5" customHeight="1" x14ac:dyDescent="0.45">
      <c r="A21" s="82" t="s">
        <v>44</v>
      </c>
      <c r="B21" s="83"/>
      <c r="C21" s="177">
        <v>0.4375</v>
      </c>
      <c r="D21" s="178"/>
      <c r="E21" s="230" t="s">
        <v>45</v>
      </c>
      <c r="F21" s="231"/>
      <c r="G21" s="231"/>
      <c r="H21" s="231"/>
      <c r="I21" s="231"/>
      <c r="J21" s="232"/>
      <c r="K21" s="187"/>
      <c r="L21" s="187"/>
      <c r="M21" s="187"/>
      <c r="N21" s="187"/>
      <c r="O21" s="187"/>
      <c r="P21" s="187"/>
      <c r="Q21" s="187"/>
      <c r="R21" s="187"/>
      <c r="S21" s="187"/>
      <c r="T21" s="187"/>
    </row>
    <row r="22" spans="1:20" x14ac:dyDescent="0.25">
      <c r="A22" s="66"/>
      <c r="B22" s="1"/>
      <c r="C22" s="1"/>
      <c r="D22" s="1"/>
      <c r="E22" s="191" t="s">
        <v>60</v>
      </c>
      <c r="F22" s="192"/>
      <c r="G22" s="192"/>
      <c r="H22" s="192"/>
      <c r="I22" s="192"/>
      <c r="J22" s="193"/>
      <c r="K22" s="187"/>
      <c r="L22" s="187"/>
      <c r="M22" s="187"/>
      <c r="N22" s="187"/>
      <c r="O22" s="187"/>
      <c r="P22" s="187"/>
      <c r="Q22" s="187"/>
      <c r="R22" s="187"/>
      <c r="S22" s="187"/>
      <c r="T22" s="187"/>
    </row>
    <row r="23" spans="1:20" x14ac:dyDescent="0.25">
      <c r="A23" s="66"/>
      <c r="B23" s="1"/>
      <c r="C23" s="1"/>
      <c r="D23" s="67"/>
      <c r="E23" s="192"/>
      <c r="F23" s="192"/>
      <c r="G23" s="192"/>
      <c r="H23" s="192"/>
      <c r="I23" s="192"/>
      <c r="J23" s="193"/>
      <c r="K23" s="187"/>
      <c r="L23" s="187"/>
      <c r="M23" s="187"/>
      <c r="N23" s="187"/>
      <c r="O23" s="187"/>
      <c r="P23" s="187"/>
      <c r="Q23" s="187"/>
      <c r="R23" s="187"/>
      <c r="S23" s="187"/>
      <c r="T23" s="187"/>
    </row>
    <row r="24" spans="1:20" x14ac:dyDescent="0.25">
      <c r="A24" s="66"/>
      <c r="B24" s="1"/>
      <c r="C24" s="1"/>
      <c r="D24" s="1"/>
      <c r="E24" s="192"/>
      <c r="F24" s="192"/>
      <c r="G24" s="192"/>
      <c r="H24" s="192"/>
      <c r="I24" s="192"/>
      <c r="J24" s="193"/>
      <c r="K24" s="187"/>
      <c r="L24" s="187"/>
      <c r="M24" s="187"/>
      <c r="N24" s="187"/>
      <c r="O24" s="187"/>
      <c r="P24" s="187"/>
      <c r="Q24" s="187"/>
      <c r="R24" s="187"/>
      <c r="S24" s="187"/>
      <c r="T24" s="187"/>
    </row>
    <row r="25" spans="1:20" x14ac:dyDescent="0.25">
      <c r="A25" s="66"/>
      <c r="B25" s="1"/>
      <c r="C25" s="1"/>
      <c r="D25" s="1"/>
      <c r="E25" s="192"/>
      <c r="F25" s="192"/>
      <c r="G25" s="192"/>
      <c r="H25" s="192"/>
      <c r="I25" s="192"/>
      <c r="J25" s="193"/>
      <c r="K25" s="187"/>
      <c r="L25" s="187"/>
      <c r="M25" s="187"/>
      <c r="N25" s="187"/>
      <c r="O25" s="187"/>
      <c r="P25" s="187"/>
      <c r="Q25" s="187"/>
      <c r="R25" s="187"/>
      <c r="S25" s="187"/>
      <c r="T25" s="187"/>
    </row>
    <row r="26" spans="1:20" x14ac:dyDescent="0.25">
      <c r="A26" s="66"/>
      <c r="B26" s="1"/>
      <c r="C26" s="1"/>
      <c r="D26" s="1"/>
      <c r="E26" s="192"/>
      <c r="F26" s="192"/>
      <c r="G26" s="192"/>
      <c r="H26" s="192"/>
      <c r="I26" s="192"/>
      <c r="J26" s="193"/>
      <c r="K26" s="187"/>
      <c r="L26" s="187"/>
      <c r="M26" s="187"/>
      <c r="N26" s="187"/>
      <c r="O26" s="187"/>
      <c r="P26" s="187"/>
      <c r="Q26" s="187"/>
      <c r="R26" s="187"/>
      <c r="S26" s="187"/>
      <c r="T26" s="187"/>
    </row>
    <row r="27" spans="1:20" x14ac:dyDescent="0.25">
      <c r="A27" s="66"/>
      <c r="B27" s="1"/>
      <c r="C27" s="1"/>
      <c r="D27" s="61"/>
      <c r="E27" s="192"/>
      <c r="F27" s="192"/>
      <c r="G27" s="192"/>
      <c r="H27" s="192"/>
      <c r="I27" s="192"/>
      <c r="J27" s="193"/>
      <c r="K27" s="187"/>
      <c r="L27" s="187"/>
      <c r="M27" s="187"/>
      <c r="N27" s="187"/>
      <c r="O27" s="187"/>
      <c r="P27" s="187"/>
      <c r="Q27" s="187"/>
      <c r="R27" s="187"/>
      <c r="S27" s="187"/>
      <c r="T27" s="187"/>
    </row>
    <row r="28" spans="1:20" x14ac:dyDescent="0.25">
      <c r="A28" s="66"/>
      <c r="B28" s="1"/>
      <c r="C28" s="1"/>
      <c r="D28" s="1"/>
      <c r="E28" s="192"/>
      <c r="F28" s="192"/>
      <c r="G28" s="192"/>
      <c r="H28" s="192"/>
      <c r="I28" s="192"/>
      <c r="J28" s="193"/>
      <c r="K28" s="187"/>
      <c r="L28" s="187"/>
      <c r="M28" s="187"/>
      <c r="N28" s="187"/>
      <c r="O28" s="187"/>
      <c r="P28" s="187"/>
      <c r="Q28" s="187"/>
      <c r="R28" s="187"/>
      <c r="S28" s="187"/>
      <c r="T28" s="187"/>
    </row>
    <row r="29" spans="1:20" x14ac:dyDescent="0.25">
      <c r="A29" s="66"/>
      <c r="B29" s="1"/>
      <c r="C29" s="1"/>
      <c r="D29" s="1"/>
      <c r="E29" s="192"/>
      <c r="F29" s="192"/>
      <c r="G29" s="192"/>
      <c r="H29" s="192"/>
      <c r="I29" s="192"/>
      <c r="J29" s="193"/>
      <c r="K29" s="187"/>
      <c r="L29" s="187"/>
      <c r="M29" s="187"/>
      <c r="N29" s="187"/>
      <c r="O29" s="187"/>
      <c r="P29" s="187"/>
      <c r="Q29" s="187"/>
      <c r="R29" s="187"/>
      <c r="S29" s="187"/>
      <c r="T29" s="187"/>
    </row>
    <row r="30" spans="1:20" x14ac:dyDescent="0.25">
      <c r="A30" s="66"/>
      <c r="B30" s="1"/>
      <c r="C30" s="1"/>
      <c r="D30" s="1"/>
      <c r="E30" s="192"/>
      <c r="F30" s="192"/>
      <c r="G30" s="192"/>
      <c r="H30" s="192"/>
      <c r="I30" s="192"/>
      <c r="J30" s="193"/>
      <c r="K30" s="187"/>
      <c r="L30" s="187"/>
      <c r="M30" s="187"/>
      <c r="N30" s="187"/>
      <c r="O30" s="187"/>
      <c r="P30" s="187"/>
      <c r="Q30" s="187"/>
      <c r="R30" s="187"/>
      <c r="S30" s="187"/>
      <c r="T30" s="187"/>
    </row>
    <row r="31" spans="1:20" x14ac:dyDescent="0.25">
      <c r="A31" s="66"/>
      <c r="B31" s="1"/>
      <c r="C31" s="1"/>
      <c r="D31" s="1"/>
      <c r="E31" s="192"/>
      <c r="F31" s="192"/>
      <c r="G31" s="192"/>
      <c r="H31" s="192"/>
      <c r="I31" s="192"/>
      <c r="J31" s="193"/>
      <c r="K31" s="187"/>
      <c r="L31" s="187"/>
      <c r="M31" s="187"/>
      <c r="N31" s="187"/>
      <c r="O31" s="187"/>
      <c r="P31" s="187"/>
      <c r="Q31" s="187"/>
      <c r="R31" s="187"/>
      <c r="S31" s="187"/>
      <c r="T31" s="187"/>
    </row>
    <row r="32" spans="1:20" x14ac:dyDescent="0.25">
      <c r="A32" s="66"/>
      <c r="B32" s="1"/>
      <c r="C32" s="1"/>
      <c r="D32" s="1"/>
      <c r="E32" s="192"/>
      <c r="F32" s="192"/>
      <c r="G32" s="192"/>
      <c r="H32" s="192"/>
      <c r="I32" s="192"/>
      <c r="J32" s="193"/>
      <c r="K32" s="187"/>
      <c r="L32" s="187"/>
      <c r="M32" s="187"/>
      <c r="N32" s="187"/>
      <c r="O32" s="187"/>
      <c r="P32" s="187"/>
      <c r="Q32" s="187"/>
      <c r="R32" s="187"/>
      <c r="S32" s="187"/>
      <c r="T32" s="187"/>
    </row>
    <row r="33" spans="1:20" x14ac:dyDescent="0.25">
      <c r="A33" s="66"/>
      <c r="B33" s="1"/>
      <c r="C33" s="1"/>
      <c r="D33" s="1"/>
      <c r="E33" s="192"/>
      <c r="F33" s="192"/>
      <c r="G33" s="192"/>
      <c r="H33" s="192"/>
      <c r="I33" s="192"/>
      <c r="J33" s="193"/>
      <c r="K33" s="187"/>
      <c r="L33" s="187"/>
      <c r="M33" s="187"/>
      <c r="N33" s="187"/>
      <c r="O33" s="187"/>
      <c r="P33" s="187"/>
      <c r="Q33" s="187"/>
      <c r="R33" s="187"/>
      <c r="S33" s="187"/>
      <c r="T33" s="187"/>
    </row>
    <row r="34" spans="1:20" x14ac:dyDescent="0.25">
      <c r="A34" s="66"/>
      <c r="B34" s="1"/>
      <c r="C34" s="1"/>
      <c r="D34" s="1"/>
      <c r="E34" s="192"/>
      <c r="F34" s="192"/>
      <c r="G34" s="192"/>
      <c r="H34" s="192"/>
      <c r="I34" s="192"/>
      <c r="J34" s="193"/>
      <c r="K34" s="187"/>
      <c r="L34" s="187"/>
      <c r="M34" s="187"/>
      <c r="N34" s="187"/>
      <c r="O34" s="187"/>
      <c r="P34" s="187"/>
      <c r="Q34" s="187"/>
      <c r="R34" s="187"/>
      <c r="S34" s="187"/>
      <c r="T34" s="187"/>
    </row>
    <row r="35" spans="1:20" x14ac:dyDescent="0.25">
      <c r="A35" s="66"/>
      <c r="B35" s="1"/>
      <c r="C35" s="1"/>
      <c r="D35" s="1"/>
      <c r="E35" s="192"/>
      <c r="F35" s="192"/>
      <c r="G35" s="192"/>
      <c r="H35" s="192"/>
      <c r="I35" s="192"/>
      <c r="J35" s="193"/>
      <c r="K35" s="187"/>
      <c r="L35" s="187"/>
      <c r="M35" s="187"/>
      <c r="N35" s="187"/>
      <c r="O35" s="187"/>
      <c r="P35" s="187"/>
      <c r="Q35" s="187"/>
      <c r="R35" s="187"/>
      <c r="S35" s="187"/>
      <c r="T35" s="187"/>
    </row>
    <row r="36" spans="1:20" x14ac:dyDescent="0.25">
      <c r="A36" s="66"/>
      <c r="B36" s="1"/>
      <c r="C36" s="1"/>
      <c r="D36" s="1"/>
      <c r="E36" s="192"/>
      <c r="F36" s="192"/>
      <c r="G36" s="192"/>
      <c r="H36" s="192"/>
      <c r="I36" s="192"/>
      <c r="J36" s="193"/>
      <c r="K36" s="187"/>
      <c r="L36" s="187"/>
      <c r="M36" s="187"/>
      <c r="N36" s="187"/>
      <c r="O36" s="187"/>
      <c r="P36" s="187"/>
      <c r="Q36" s="187"/>
      <c r="R36" s="187"/>
      <c r="S36" s="187"/>
      <c r="T36" s="187"/>
    </row>
    <row r="37" spans="1:20" x14ac:dyDescent="0.25">
      <c r="A37" s="66"/>
      <c r="B37" s="1"/>
      <c r="C37" s="1"/>
      <c r="D37" s="1"/>
      <c r="E37" s="192"/>
      <c r="F37" s="192"/>
      <c r="G37" s="192"/>
      <c r="H37" s="192"/>
      <c r="I37" s="192"/>
      <c r="J37" s="193"/>
      <c r="K37" s="187"/>
      <c r="L37" s="187"/>
      <c r="M37" s="187"/>
      <c r="N37" s="187"/>
      <c r="O37" s="187"/>
      <c r="P37" s="187"/>
      <c r="Q37" s="187"/>
      <c r="R37" s="187"/>
      <c r="S37" s="187"/>
      <c r="T37" s="187"/>
    </row>
    <row r="38" spans="1:20" x14ac:dyDescent="0.25">
      <c r="A38" s="66"/>
      <c r="B38" s="1"/>
      <c r="C38" s="1"/>
      <c r="D38" s="1"/>
      <c r="E38" s="192"/>
      <c r="F38" s="192"/>
      <c r="G38" s="192"/>
      <c r="H38" s="192"/>
      <c r="I38" s="192"/>
      <c r="J38" s="193"/>
      <c r="K38" s="187"/>
      <c r="L38" s="187"/>
      <c r="M38" s="187"/>
      <c r="N38" s="187"/>
      <c r="O38" s="187"/>
      <c r="P38" s="187"/>
      <c r="Q38" s="187"/>
      <c r="R38" s="187"/>
      <c r="S38" s="187"/>
      <c r="T38" s="187"/>
    </row>
    <row r="39" spans="1:20" x14ac:dyDescent="0.25">
      <c r="A39" s="66"/>
      <c r="B39" s="1"/>
      <c r="C39" s="1"/>
      <c r="D39" s="1"/>
      <c r="E39" s="192"/>
      <c r="F39" s="192"/>
      <c r="G39" s="192"/>
      <c r="H39" s="192"/>
      <c r="I39" s="192"/>
      <c r="J39" s="193"/>
      <c r="K39" s="187"/>
      <c r="L39" s="187"/>
      <c r="M39" s="187"/>
      <c r="N39" s="187"/>
      <c r="O39" s="187"/>
      <c r="P39" s="187"/>
      <c r="Q39" s="187"/>
      <c r="R39" s="187"/>
      <c r="S39" s="187"/>
      <c r="T39" s="187"/>
    </row>
    <row r="40" spans="1:20" x14ac:dyDescent="0.25">
      <c r="A40" s="66"/>
      <c r="B40" s="1"/>
      <c r="C40" s="1"/>
      <c r="D40" s="1"/>
      <c r="E40" s="192"/>
      <c r="F40" s="192"/>
      <c r="G40" s="192"/>
      <c r="H40" s="192"/>
      <c r="I40" s="192"/>
      <c r="J40" s="193"/>
      <c r="K40" s="187"/>
      <c r="L40" s="187"/>
      <c r="M40" s="187"/>
      <c r="N40" s="187"/>
      <c r="O40" s="187"/>
      <c r="P40" s="187"/>
      <c r="Q40" s="187"/>
      <c r="R40" s="187"/>
      <c r="S40" s="187"/>
      <c r="T40" s="187"/>
    </row>
    <row r="41" spans="1:20" x14ac:dyDescent="0.25">
      <c r="A41" s="66"/>
      <c r="B41" s="1"/>
      <c r="C41" s="1"/>
      <c r="D41" s="1"/>
      <c r="E41" s="192"/>
      <c r="F41" s="192"/>
      <c r="G41" s="192"/>
      <c r="H41" s="192"/>
      <c r="I41" s="192"/>
      <c r="J41" s="193"/>
      <c r="K41" s="187"/>
      <c r="L41" s="187"/>
      <c r="M41" s="187"/>
      <c r="N41" s="187"/>
      <c r="O41" s="187"/>
      <c r="P41" s="187"/>
      <c r="Q41" s="187"/>
      <c r="R41" s="187"/>
      <c r="S41" s="187"/>
      <c r="T41" s="187"/>
    </row>
    <row r="42" spans="1:20" x14ac:dyDescent="0.25">
      <c r="A42" s="66"/>
      <c r="B42" s="1"/>
      <c r="C42" s="1"/>
      <c r="D42" s="1"/>
      <c r="E42" s="192"/>
      <c r="F42" s="192"/>
      <c r="G42" s="192"/>
      <c r="H42" s="192"/>
      <c r="I42" s="192"/>
      <c r="J42" s="193"/>
      <c r="K42" s="187"/>
      <c r="L42" s="187"/>
      <c r="M42" s="187"/>
      <c r="N42" s="187"/>
      <c r="O42" s="187"/>
      <c r="P42" s="187"/>
      <c r="Q42" s="187"/>
      <c r="R42" s="187"/>
      <c r="S42" s="187"/>
      <c r="T42" s="187"/>
    </row>
    <row r="43" spans="1:20" x14ac:dyDescent="0.25">
      <c r="A43" s="66"/>
      <c r="B43" s="1"/>
      <c r="C43" s="1"/>
      <c r="D43" s="1"/>
      <c r="E43" s="192"/>
      <c r="F43" s="192"/>
      <c r="G43" s="192"/>
      <c r="H43" s="192"/>
      <c r="I43" s="192"/>
      <c r="J43" s="193"/>
      <c r="K43" s="187"/>
      <c r="L43" s="187"/>
      <c r="M43" s="187"/>
      <c r="N43" s="187"/>
      <c r="O43" s="187"/>
      <c r="P43" s="187"/>
      <c r="Q43" s="187"/>
      <c r="R43" s="187"/>
      <c r="S43" s="187"/>
      <c r="T43" s="187"/>
    </row>
    <row r="44" spans="1:20" x14ac:dyDescent="0.25">
      <c r="A44" s="66"/>
      <c r="B44" s="1"/>
      <c r="C44" s="1"/>
      <c r="D44" s="1"/>
      <c r="E44" s="192"/>
      <c r="F44" s="192"/>
      <c r="G44" s="192"/>
      <c r="H44" s="192"/>
      <c r="I44" s="192"/>
      <c r="J44" s="193"/>
      <c r="K44" s="187"/>
      <c r="L44" s="187"/>
      <c r="M44" s="187"/>
      <c r="N44" s="187"/>
      <c r="O44" s="187"/>
      <c r="P44" s="187"/>
      <c r="Q44" s="187"/>
      <c r="R44" s="187"/>
      <c r="S44" s="187"/>
      <c r="T44" s="187"/>
    </row>
    <row r="45" spans="1:20" x14ac:dyDescent="0.25">
      <c r="A45" s="66"/>
      <c r="B45" s="1"/>
      <c r="C45" s="1"/>
      <c r="D45" s="1"/>
      <c r="E45" s="192"/>
      <c r="F45" s="192"/>
      <c r="G45" s="192"/>
      <c r="H45" s="192"/>
      <c r="I45" s="192"/>
      <c r="J45" s="193"/>
      <c r="K45" s="187"/>
      <c r="L45" s="187"/>
      <c r="M45" s="187"/>
      <c r="N45" s="187"/>
      <c r="O45" s="187"/>
      <c r="P45" s="187"/>
      <c r="Q45" s="187"/>
      <c r="R45" s="187"/>
      <c r="S45" s="187"/>
      <c r="T45" s="187"/>
    </row>
    <row r="46" spans="1:20" x14ac:dyDescent="0.25">
      <c r="A46" s="66"/>
      <c r="B46" s="1"/>
      <c r="C46" s="1"/>
      <c r="D46" s="1"/>
      <c r="E46" s="192"/>
      <c r="F46" s="192"/>
      <c r="G46" s="192"/>
      <c r="H46" s="192"/>
      <c r="I46" s="192"/>
      <c r="J46" s="193"/>
      <c r="K46" s="187"/>
      <c r="L46" s="187"/>
      <c r="M46" s="187"/>
      <c r="N46" s="187"/>
      <c r="O46" s="187"/>
      <c r="P46" s="187"/>
      <c r="Q46" s="187"/>
      <c r="R46" s="187"/>
      <c r="S46" s="187"/>
      <c r="T46" s="187"/>
    </row>
    <row r="47" spans="1:20" x14ac:dyDescent="0.25">
      <c r="A47" s="66"/>
      <c r="B47" s="1"/>
      <c r="C47" s="1"/>
      <c r="D47" s="1"/>
      <c r="E47" s="192"/>
      <c r="F47" s="192"/>
      <c r="G47" s="192"/>
      <c r="H47" s="192"/>
      <c r="I47" s="192"/>
      <c r="J47" s="193"/>
      <c r="K47" s="187"/>
      <c r="L47" s="187"/>
      <c r="M47" s="187"/>
      <c r="N47" s="187"/>
      <c r="O47" s="187"/>
      <c r="P47" s="187"/>
      <c r="Q47" s="187"/>
      <c r="R47" s="187"/>
      <c r="S47" s="187"/>
      <c r="T47" s="187"/>
    </row>
    <row r="48" spans="1:20" ht="15.75" x14ac:dyDescent="0.25">
      <c r="A48" s="218" t="s">
        <v>29</v>
      </c>
      <c r="B48" s="219"/>
      <c r="C48" s="75"/>
      <c r="D48" s="1"/>
      <c r="E48" s="192"/>
      <c r="F48" s="192"/>
      <c r="G48" s="192"/>
      <c r="H48" s="192"/>
      <c r="I48" s="192"/>
      <c r="J48" s="193"/>
      <c r="K48" s="187"/>
      <c r="L48" s="187"/>
      <c r="M48" s="187"/>
      <c r="N48" s="187"/>
      <c r="O48" s="187"/>
      <c r="P48" s="187"/>
      <c r="Q48" s="187"/>
      <c r="R48" s="187"/>
      <c r="S48" s="187"/>
      <c r="T48" s="187"/>
    </row>
    <row r="49" spans="1:20" x14ac:dyDescent="0.25">
      <c r="A49" s="220" t="s">
        <v>61</v>
      </c>
      <c r="B49" s="221"/>
      <c r="C49" s="221"/>
      <c r="D49" s="221"/>
      <c r="E49" s="221"/>
      <c r="F49" s="221"/>
      <c r="G49" s="221"/>
      <c r="H49" s="221"/>
      <c r="I49" s="221"/>
      <c r="J49" s="222"/>
      <c r="K49" s="187"/>
      <c r="L49" s="187"/>
      <c r="M49" s="187"/>
      <c r="N49" s="187"/>
      <c r="O49" s="187"/>
      <c r="P49" s="187"/>
      <c r="Q49" s="187"/>
      <c r="R49" s="187"/>
      <c r="S49" s="187"/>
      <c r="T49" s="187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7"/>
      <c r="L50" s="187"/>
      <c r="M50" s="187"/>
      <c r="N50" s="187"/>
      <c r="O50" s="187"/>
      <c r="P50" s="187"/>
      <c r="Q50" s="187"/>
      <c r="R50" s="187"/>
      <c r="S50" s="187"/>
      <c r="T50" s="187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7"/>
      <c r="L51" s="187"/>
      <c r="M51" s="187"/>
      <c r="N51" s="187"/>
      <c r="O51" s="187"/>
      <c r="P51" s="187"/>
      <c r="Q51" s="187"/>
      <c r="R51" s="187"/>
      <c r="S51" s="187"/>
      <c r="T51" s="187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7"/>
      <c r="L52" s="187"/>
      <c r="M52" s="187"/>
      <c r="N52" s="187"/>
      <c r="O52" s="187"/>
      <c r="P52" s="187"/>
      <c r="Q52" s="187"/>
      <c r="R52" s="187"/>
      <c r="S52" s="187"/>
      <c r="T52" s="187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7"/>
      <c r="L53" s="187"/>
      <c r="M53" s="187"/>
      <c r="N53" s="187"/>
      <c r="O53" s="187"/>
      <c r="P53" s="187"/>
      <c r="Q53" s="187"/>
      <c r="R53" s="187"/>
      <c r="S53" s="187"/>
      <c r="T53" s="187"/>
    </row>
    <row r="54" spans="1:20" ht="15.75" x14ac:dyDescent="0.25">
      <c r="A54" s="216" t="s">
        <v>48</v>
      </c>
      <c r="B54" s="217"/>
      <c r="C54" s="217"/>
      <c r="D54" s="76"/>
      <c r="E54" s="76"/>
      <c r="F54" s="76"/>
      <c r="G54" s="147" t="s">
        <v>21</v>
      </c>
      <c r="H54" s="148"/>
      <c r="I54" s="64"/>
      <c r="J54" s="65"/>
      <c r="K54" s="187"/>
      <c r="L54" s="187"/>
      <c r="M54" s="187"/>
      <c r="N54" s="187"/>
      <c r="O54" s="187"/>
      <c r="P54" s="187"/>
      <c r="Q54" s="187"/>
      <c r="R54" s="187"/>
      <c r="S54" s="187"/>
      <c r="T54" s="187"/>
    </row>
    <row r="55" spans="1:20" x14ac:dyDescent="0.2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</row>
    <row r="56" spans="1:20" x14ac:dyDescent="0.25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</row>
    <row r="57" spans="1:20" x14ac:dyDescent="0.25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</row>
    <row r="58" spans="1:20" x14ac:dyDescent="0.25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</row>
    <row r="59" spans="1:20" x14ac:dyDescent="0.25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</row>
    <row r="60" spans="1:20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</row>
    <row r="61" spans="1:20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</row>
    <row r="62" spans="1:20" ht="13.5" customHeight="1" x14ac:dyDescent="0.25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2020-10-23T07:06:43Z</cp:lastPrinted>
  <dcterms:created xsi:type="dcterms:W3CDTF">2006-09-16T00:00:00Z</dcterms:created>
  <dcterms:modified xsi:type="dcterms:W3CDTF">2020-11-02T15:28:15Z</dcterms:modified>
  <cp:category>Рентгенэндоваскулярные хирурги</cp:category>
</cp:coreProperties>
</file>