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<sst xmlns="http://schemas.openxmlformats.org/spreadsheetml/2006/main" count="100" uniqueCount="73">
  <si>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</si>
  <si>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</si>
  <si>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</si>
  <si>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</si>
  <si>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</si>
  <si>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</si>
  <si>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</si>
  <si>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</si>
  <si>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</si>
  <si>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</si>
  <si>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</si>
  <si>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</si>
  <si>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</si>
  <si>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</si>
  <si>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</si>
  <si>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</si>
  <si>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</si>
  <si>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</si>
  <si>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</si>
  <si>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</si>
  <si>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</si>
  <si>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</si>
  <si>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</si>
  <si>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</si>
  <si>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</si>
  <si>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</si>
  <si>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</si>
  <si>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</si>
  <si>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</si>
  <si>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</si>
  <si>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</si>
  <si>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</si>
  <si>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</si>
  <si>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</si>
  <si>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</si>
  <si>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</si>
  <si>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</si>
  <si>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</si>
  <si>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</si>
  <si>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</si>
  <si>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</si>
  <si>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</si>
  <si>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</si>
  <si>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</si>
  <si>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</si>
  <si>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</si>
  <si>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</si>
  <si>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</si>
  <si>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</si>
  <si>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</si>
  <si>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</si>
  <si>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</si>
  <si>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</si>
  <si>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</si>
  <si>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</si>
  <si>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</si>
  <si>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</si>
  <si>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Селезнев С.А.</t>
  </si>
  <si>
    <t>Капралова Е.А.</t>
  </si>
  <si>
    <t>Optiray 350</t>
  </si>
  <si>
    <t>Экстренная реваскуляризация бассейна  ОА</t>
  </si>
  <si>
    <t xml:space="preserve"> 13.11.2020</t>
  </si>
  <si>
    <t>Окончание: 06:20</t>
  </si>
  <si>
    <t>Установка стента в коронарную артерию ОА (3DES)</t>
  </si>
  <si>
    <t>600 ml</t>
  </si>
  <si>
    <t>Воронин Е.А.</t>
  </si>
  <si>
    <t>ОКС ПST</t>
  </si>
  <si>
    <t>Севринова О.В.</t>
  </si>
  <si>
    <t>левый</t>
  </si>
  <si>
    <t>проходим,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</si>
  <si>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стент проксимального сегмента проходим, без рестенозирования, на границе проксимального и среднего сегмента стеноз 55%, стеноз дистального сегмента 40%. ИМА: неровность контуров. TIMI III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сегмента, субокклюзирующий стеноз среднего сегмента, стенозы дистального сегмента 40%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Антеградный кровоток TIMI 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75%. TIMI III 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</si>
  <si>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15.11.2020. </t>
  </si>
  <si>
    <r>
      <t xml:space="preserve">Устье ствола ЛКА оптимально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4.0 Sh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AngioLine и Intuition  </t>
    </r>
    <r>
      <rPr>
        <sz val="11"/>
        <color theme="1"/>
        <rFont val="Cambria"/>
        <family val="1"/>
        <charset val="204"/>
        <scheme val="major"/>
      </rPr>
      <t xml:space="preserve">заведены в дистальный сегмент ОА. Выполнена предилатация субокклюзирующего стеноза БК </t>
    </r>
    <r>
      <rPr>
        <b/>
        <sz val="11"/>
        <color theme="1"/>
        <rFont val="Cambria"/>
        <family val="1"/>
        <charset val="204"/>
        <scheme val="major"/>
      </rPr>
      <t>Euphora 2.5-20.</t>
    </r>
    <r>
      <rPr>
        <sz val="11"/>
        <color theme="1"/>
        <rFont val="Cambria"/>
        <family val="1"/>
        <charset val="204"/>
        <scheme val="major"/>
      </rPr>
      <t xml:space="preserve"> В область среднего сегмента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3,5-34 мм</t>
    </r>
    <r>
      <rPr>
        <sz val="11"/>
        <color theme="1"/>
        <rFont val="Cambria"/>
        <family val="1"/>
        <charset val="204"/>
        <scheme val="major"/>
      </rPr>
      <t xml:space="preserve">,  давлением 14 атм. Далее выполнена постдилатация стента БК </t>
    </r>
    <r>
      <rPr>
        <b/>
        <sz val="11"/>
        <color theme="1"/>
        <rFont val="Cambria"/>
        <family val="1"/>
        <charset val="204"/>
        <scheme val="major"/>
      </rPr>
      <t>NC Euphora 3.5-8</t>
    </r>
    <r>
      <rPr>
        <sz val="11"/>
        <color theme="1"/>
        <rFont val="Cambria"/>
        <family val="1"/>
        <charset val="204"/>
        <scheme val="major"/>
      </rPr>
      <t xml:space="preserve">, давлением до 18 атм. На контрольных сьемках стент раскрыт удовлетворительно, признаков краевых диссекций нет. Определяется дистальная эмболия ЗБВ. Аспирационым каттетером </t>
    </r>
    <r>
      <rPr>
        <b/>
        <sz val="11"/>
        <color theme="1"/>
        <rFont val="Cambria"/>
        <family val="1"/>
        <charset val="204"/>
        <scheme val="major"/>
      </rPr>
      <t xml:space="preserve">Hunter </t>
    </r>
    <r>
      <rPr>
        <sz val="11"/>
        <color theme="1"/>
        <rFont val="Cambria"/>
        <family val="1"/>
        <charset val="204"/>
        <scheme val="major"/>
      </rPr>
      <t xml:space="preserve">предприняты попытки восстановить антеградный кровоток по ЗБВ, попытки неудачны, на контрольных съёмках опредиляется диссекция ЗНА. В ЗНА и дистальный сегмент ОА с полным покрытием зоны </t>
    </r>
    <r>
      <rPr>
        <b/>
        <sz val="11"/>
        <color theme="1"/>
        <rFont val="Cambria"/>
        <family val="1"/>
        <charset val="204"/>
        <scheme val="major"/>
      </rPr>
      <t>диссекции имлантированы Resolute Integrity 2,75-26 и Resolute Integrity 2,5-26</t>
    </r>
    <r>
      <rPr>
        <sz val="11"/>
        <color theme="1"/>
        <rFont val="Cambria"/>
        <family val="1"/>
        <charset val="204"/>
        <scheme val="major"/>
      </rPr>
      <t xml:space="preserve">, давлением 8 атм. Зона оверлаппинга  дилатированы БК Euphora 2.5-20. На конрольных съёмках кровоток по ЗНА и дистальному сегмент ОА восстановлен. Давящая повязка. Пациент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</si>
</sst>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30</v>
      </c>
      <c r="C1" s="125"/>
      <c r="D1" s="125"/>
      <c r="E1" s="125"/>
      <c r="F1" s="125"/>
      <c r="G1" s="125"/>
      <c r="H1" s="125"/>
      <c r="I1" s="125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37" t="s">
        <v>23</v>
      </c>
      <c r="D2" s="138"/>
      <c r="E2" s="138"/>
      <c r="F2" s="138"/>
      <c r="G2" s="138"/>
      <c r="H2" s="138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29" t="s">
        <v>33</v>
      </c>
      <c r="C3" s="130"/>
      <c r="D3" s="130"/>
      <c r="E3" s="130"/>
      <c r="F3" s="130"/>
      <c r="G3" s="130"/>
      <c r="H3" s="130"/>
      <c r="I3" s="130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39" t="s">
        <v>35</v>
      </c>
      <c r="C4" s="139"/>
      <c r="D4" s="139"/>
      <c r="E4" s="139"/>
      <c r="F4" s="139"/>
      <c r="G4" s="139"/>
      <c r="H4" s="139"/>
      <c r="I4" s="139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1" t="s">
        <v>47</v>
      </c>
      <c r="C5" s="132"/>
      <c r="D5" s="132"/>
      <c r="E5" s="132"/>
      <c r="F5" s="132"/>
      <c r="G5" s="132"/>
      <c r="H5" s="132"/>
      <c r="I5" s="132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61</v>
      </c>
      <c r="C7" s="135">
        <v>0.17361111111111113</v>
      </c>
      <c r="D7" s="136"/>
      <c r="E7" s="142" t="s">
        <v>37</v>
      </c>
      <c r="F7" s="142"/>
      <c r="G7" s="128"/>
      <c r="H7" s="128"/>
      <c r="I7" s="133" t="s">
        <v>54</v>
      </c>
      <c r="J7" s="134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5" t="s">
        <v>65</v>
      </c>
      <c r="C8" s="146"/>
      <c r="D8" s="19"/>
      <c r="E8" s="143" t="s">
        <v>4</v>
      </c>
      <c r="F8" s="144"/>
      <c r="G8" s="128" t="s">
        <v>36</v>
      </c>
      <c r="H8" s="128"/>
      <c r="I8" s="140" t="s">
        <v>67</v>
      </c>
      <c r="J8" s="141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49">
        <v>20502</v>
      </c>
      <c r="C9" s="150"/>
      <c r="D9" s="19"/>
      <c r="E9" s="19"/>
      <c r="F9" s="19"/>
      <c r="G9" s="143" t="s">
        <v>5</v>
      </c>
      <c r="H9" s="144"/>
      <c r="I9" s="140" t="s">
        <v>57</v>
      </c>
      <c r="J9" s="141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47" t="s">
        <v>66</v>
      </c>
      <c r="C10" s="148"/>
      <c r="D10" s="19"/>
      <c r="E10" s="19"/>
      <c r="F10" s="19"/>
      <c r="G10" s="143" t="s">
        <v>32</v>
      </c>
      <c r="H10" s="144"/>
      <c r="I10" s="140" t="s">
        <v>58</v>
      </c>
      <c r="J10" s="141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13668</v>
      </c>
      <c r="C11" s="79">
        <v>35</v>
      </c>
      <c r="D11" s="22"/>
      <c r="E11" s="20"/>
      <c r="F11" s="20"/>
      <c r="G11" s="143" t="s">
        <v>7</v>
      </c>
      <c r="H11" s="144"/>
      <c r="I11" s="140" t="s">
        <v>43</v>
      </c>
      <c r="J11" s="141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6" t="s">
        <v>49</v>
      </c>
      <c r="D13" s="127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1" t="s">
        <v>41</v>
      </c>
      <c r="I18" s="152"/>
      <c r="J18" s="153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4"/>
      <c r="I19" s="155"/>
      <c r="J19" s="156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67"/>
      <c r="I21" s="168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0" t="s">
        <v>15</v>
      </c>
      <c r="B22" s="121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2"/>
      <c r="B23" s="123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0" t="s">
        <v>51</v>
      </c>
      <c r="C24" s="171"/>
      <c r="D24" s="10" t="s">
        <v>56</v>
      </c>
      <c r="E24" s="169" t="s">
        <v>25</v>
      </c>
      <c r="F24" s="169"/>
      <c r="G24" s="11"/>
      <c r="H24" s="169" t="s">
        <v>46</v>
      </c>
      <c r="I24" s="169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59" t="s">
        <v>18</v>
      </c>
      <c r="B25" s="160"/>
      <c r="C25" s="160"/>
      <c r="D25" s="160"/>
      <c r="E25" s="160"/>
      <c r="F25" s="160"/>
      <c r="G25" s="160"/>
      <c r="H25" s="160"/>
      <c r="I25" s="160"/>
      <c r="J25" s="161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234" t="s">
        <v>68</v>
      </c>
      <c r="I26" s="235"/>
      <c r="J26" s="236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5" t="s">
        <v>20</v>
      </c>
      <c r="F27" s="116"/>
      <c r="G27" s="117" t="s">
        <v>69</v>
      </c>
      <c r="H27" s="118"/>
      <c r="I27" s="118"/>
      <c r="J27" s="119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2" t="s">
        <v>70</v>
      </c>
      <c r="F28" s="163"/>
      <c r="G28" s="163"/>
      <c r="H28" s="163"/>
      <c r="I28" s="163"/>
      <c r="J28" s="164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3"/>
      <c r="F37" s="163"/>
      <c r="G37" s="163"/>
      <c r="H37" s="163"/>
      <c r="I37" s="163"/>
      <c r="J37" s="164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3"/>
      <c r="F39" s="163"/>
      <c r="G39" s="163"/>
      <c r="H39" s="163"/>
      <c r="I39" s="163"/>
      <c r="J39" s="164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3"/>
      <c r="F47" s="163"/>
      <c r="G47" s="163"/>
      <c r="H47" s="163"/>
      <c r="I47" s="163"/>
      <c r="J47" s="164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2" t="s">
        <v>60</v>
      </c>
      <c r="B48" s="136"/>
      <c r="C48" s="136"/>
      <c r="D48" s="136"/>
      <c r="E48" s="163"/>
      <c r="F48" s="163"/>
      <c r="G48" s="163"/>
      <c r="H48" s="163"/>
      <c r="I48" s="163"/>
      <c r="J48" s="164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3"/>
      <c r="B49" s="136"/>
      <c r="C49" s="136"/>
      <c r="D49" s="136"/>
      <c r="E49" s="163"/>
      <c r="F49" s="163"/>
      <c r="G49" s="163"/>
      <c r="H49" s="163"/>
      <c r="I49" s="163"/>
      <c r="J49" s="164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3"/>
      <c r="B50" s="136"/>
      <c r="C50" s="136"/>
      <c r="D50" s="136"/>
      <c r="E50" s="163"/>
      <c r="F50" s="163"/>
      <c r="G50" s="163"/>
      <c r="H50" s="163"/>
      <c r="I50" s="163"/>
      <c r="J50" s="164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3"/>
      <c r="B51" s="136"/>
      <c r="C51" s="136"/>
      <c r="D51" s="136"/>
      <c r="E51" s="163"/>
      <c r="F51" s="163"/>
      <c r="G51" s="163"/>
      <c r="H51" s="163"/>
      <c r="I51" s="163"/>
      <c r="J51" s="164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3"/>
      <c r="B52" s="136"/>
      <c r="C52" s="136"/>
      <c r="D52" s="136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57" t="s">
        <v>42</v>
      </c>
      <c r="E54" s="158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30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33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35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63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44148</v>
      </c>
      <c r="C7" s="72" t="s">
        <v>62</v>
      </c>
      <c r="D7" s="19"/>
      <c r="E7" s="142" t="s">
        <v>37</v>
      </c>
      <c r="F7" s="221"/>
      <c r="G7" s="199"/>
      <c r="H7" s="199"/>
      <c r="I7" s="222" t="s">
        <v>54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Воронин Е.А.</v>
      </c>
      <c r="C8" s="197"/>
      <c r="D8" s="19"/>
      <c r="E8" s="14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Севринова О.В.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20502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Селезнев С.А.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43" t="s">
        <v>6</v>
      </c>
      <c r="H10" s="144"/>
      <c r="I10" s="186" t="str">
        <f>'Диагностика КГ'!I10:J10</f>
        <v>Капралова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13668</v>
      </c>
      <c r="C11" s="69">
        <f>'Диагностика КГ'!C11</f>
        <v>35</v>
      </c>
      <c r="D11" s="22"/>
      <c r="E11" s="20"/>
      <c r="F11" s="20"/>
      <c r="G11" s="143" t="s">
        <v>7</v>
      </c>
      <c r="H11" s="14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11" t="s">
        <v>8</v>
      </c>
      <c r="B13" s="100"/>
      <c r="C13" s="193" t="str">
        <f>'Диагностика КГ'!B13:C13</f>
        <v>Sol. lidocaini 1%</v>
      </c>
      <c r="D13" s="194"/>
      <c r="E13" s="84" t="str">
        <f>'Диагностика КГ'!E13</f>
        <v>2 ml</v>
      </c>
      <c r="F13" s="103" t="s">
        <v>9</v>
      </c>
      <c r="G13" s="104"/>
      <c r="H13" s="104"/>
      <c r="I13" s="195" t="s">
        <v>55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11" t="s">
        <v>24</v>
      </c>
      <c r="B14" s="99"/>
      <c r="C14" s="112"/>
      <c r="D14" s="47" t="s">
        <v>31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34</v>
      </c>
      <c r="C15" s="230"/>
      <c r="D15" s="230"/>
      <c r="E15" s="233"/>
      <c r="F15" s="229" t="s">
        <v>27</v>
      </c>
      <c r="G15" s="233"/>
      <c r="H15" s="229" t="s">
        <v>39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20" t="s">
        <v>15</v>
      </c>
      <c r="B18" s="12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22"/>
      <c r="B19" s="12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59</v>
      </c>
      <c r="C20" s="209"/>
      <c r="D20" s="70" t="s">
        <v>64</v>
      </c>
      <c r="E20" s="169" t="s">
        <v>25</v>
      </c>
      <c r="F20" s="169"/>
      <c r="G20" s="96">
        <v>1.8625</v>
      </c>
      <c r="H20" s="169" t="s">
        <v>52</v>
      </c>
      <c r="I20" s="169"/>
      <c r="J20" s="12">
        <v>3591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44</v>
      </c>
      <c r="B21" s="83"/>
      <c r="C21" s="224">
        <v>0.1875</v>
      </c>
      <c r="D21" s="225"/>
      <c r="E21" s="190" t="s">
        <v>45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72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29</v>
      </c>
      <c r="B48" s="177"/>
      <c r="C48" s="75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71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50</v>
      </c>
      <c r="B54" s="175"/>
      <c r="C54" s="175"/>
      <c r="D54" s="76"/>
      <c r="E54" s="76"/>
      <c r="F54" s="76"/>
      <c r="G54" s="99" t="s">
        <v>21</v>
      </c>
      <c r="H54" s="100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2020-09-09T16:42:08Z</cp:lastPrinted>
  <dcterms:created xsi:type="dcterms:W3CDTF">2006-09-16T00:00:00Z</dcterms:created>
  <dcterms:modified xsi:type="dcterms:W3CDTF">2020-11-13T04:26:33Z</dcterms:modified>
  <cp:category>Рентгенэндоваскулярные хирурги</cp:category>
</cp:coreProperties>
</file>