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07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<sst xmlns="http://schemas.openxmlformats.org/spreadsheetml/2006/main" count="98" uniqueCount="70">
  <si>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</si>
  <si>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</si>
  <si>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</si>
  <si>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</si>
  <si>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</si>
  <si>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</si>
  <si>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</si>
  <si>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</si>
  <si>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</si>
  <si>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</si>
  <si>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</si>
  <si>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</si>
  <si>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</si>
  <si>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</si>
  <si>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</si>
  <si>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</si>
  <si>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</si>
  <si>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</si>
  <si>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</si>
  <si>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</si>
  <si>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</si>
  <si>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</si>
  <si>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</si>
  <si>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</si>
  <si>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</si>
  <si>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</si>
  <si>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</si>
  <si>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</si>
  <si>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</si>
  <si>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</si>
  <si>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</si>
  <si>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</si>
  <si>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</si>
  <si>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</si>
  <si>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</si>
  <si>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</si>
  <si>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</si>
  <si>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</si>
  <si>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</si>
  <si>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</si>
  <si>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</si>
  <si>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</si>
  <si>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</si>
  <si>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</si>
  <si>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</si>
  <si>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</si>
  <si>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</si>
  <si>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</si>
  <si>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</si>
  <si>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</si>
  <si>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</si>
  <si>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правый</t>
  </si>
  <si>
    <t>Интродъюссер извлечён</t>
  </si>
  <si>
    <t>a.radialis.</t>
  </si>
  <si>
    <t>1 ml</t>
  </si>
  <si>
    <t>Sol. lidocaini 1%</t>
  </si>
  <si>
    <t>Щербаков А.С.</t>
  </si>
  <si>
    <t xml:space="preserve">Баллонная ангиопластика с установкой стента в коронарную артерию ПКА (1DES) </t>
  </si>
  <si>
    <t>Паутов В.И.</t>
  </si>
  <si>
    <t>ОКС БПST</t>
  </si>
  <si>
    <t>Трунова А.С.</t>
  </si>
  <si>
    <t>Равинская Я.А.</t>
  </si>
  <si>
    <t>Мишина Е.А.</t>
  </si>
  <si>
    <t>______ ml</t>
  </si>
  <si>
    <t>кальциноз, неровность контуров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</si>
  <si>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выраженный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кальциноз, стеноз устья с  проксимальным сегментом 40%, пролонгированный стеноз среднего сегмента 85%, TIMI 3. </t>
    </r>
    <r>
      <rPr>
        <b/>
        <sz val="11"/>
        <color theme="1"/>
        <rFont val="Times New Roman"/>
        <family val="1"/>
        <charset val="204"/>
      </rPr>
      <t>ИМА1:</t>
    </r>
    <r>
      <rPr>
        <sz val="11"/>
        <color theme="1"/>
        <rFont val="Times New Roman"/>
        <family val="1"/>
        <charset val="204"/>
      </rPr>
      <t xml:space="preserve"> стеноз  среднего сегмента 60%.</t>
    </r>
    <r>
      <rPr>
        <i/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ИМА2 </t>
    </r>
    <r>
      <rPr>
        <sz val="11"/>
        <color theme="1"/>
        <rFont val="Times New Roman"/>
        <family val="1"/>
        <charset val="204"/>
      </rPr>
      <t xml:space="preserve">без знеачимых стенозов.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50%; стеноз дистального сегмента 70%.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Бассейн ПКА:</t>
    </r>
    <r>
      <rPr>
        <sz val="11"/>
        <color theme="1"/>
        <rFont val="Times New Roman"/>
        <family val="1"/>
        <charset val="204"/>
      </rPr>
      <t xml:space="preserve"> кальциноз, стеноз проксимального сегмента 40%; стеноз дистального сегмента 95%, стеноз прокс/3 ЗБВ 75%. Антеградный кровоток - TIMI 3.   </t>
    </r>
  </si>
  <si>
    <t>Экстренное стентирование ПКА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</si>
  <si>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09.12.2020. </t>
  </si>
  <si>
    <r>
      <t xml:space="preserve">Устье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4,0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AngioLine 1.0НП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ПКА. Ангиопластика стеноза дистального сегмента БК </t>
    </r>
    <r>
      <rPr>
        <b/>
        <sz val="11"/>
        <color theme="1"/>
        <rFont val="Cambria"/>
        <family val="1"/>
        <charset val="204"/>
        <scheme val="major"/>
      </rPr>
      <t xml:space="preserve">Euphora 2.5-20 мм, </t>
    </r>
    <r>
      <rPr>
        <sz val="11"/>
        <color theme="1"/>
        <rFont val="Cambria"/>
        <family val="1"/>
        <charset val="204"/>
        <scheme val="major"/>
      </rPr>
      <t xml:space="preserve">давлением до 14 атм. В дистальный  сегмент с поддержкой гайдэкстензора </t>
    </r>
    <r>
      <rPr>
        <b/>
        <sz val="11"/>
        <color theme="1"/>
        <rFont val="Cambria"/>
        <family val="1"/>
        <charset val="204"/>
        <scheme val="major"/>
      </rPr>
      <t xml:space="preserve">Guidezilla II  </t>
    </r>
    <r>
      <rPr>
        <sz val="11"/>
        <color theme="1"/>
        <rFont val="Cambria"/>
        <family val="1"/>
        <charset val="204"/>
        <scheme val="major"/>
      </rPr>
      <t>полным покрытием стеноза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3,0-30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 xml:space="preserve">.  </t>
    </r>
    <r>
      <rPr>
        <sz val="11"/>
        <color theme="1"/>
        <rFont val="Cambria"/>
        <family val="1"/>
        <charset val="204"/>
        <scheme val="major"/>
      </rPr>
      <t xml:space="preserve"> На контрольных сьемках стент раскрыт удовлетворительно, признаков краевых диссекций, тромбоза не выявлено, кровоток по ПКА полностью восстановлен TIMI III, без дистальной эмболии и диссекции.                                          Давящая повязка. Пациент  в стабильном состоянии переводится в ПРИТ.                                            </t>
    </r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</si>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</sst>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44172</v>
      </c>
      <c r="C7" s="137">
        <v>0.69097222222222221</v>
      </c>
      <c r="D7" s="138"/>
      <c r="E7" s="144" t="s">
        <v>37</v>
      </c>
      <c r="F7" s="144"/>
      <c r="G7" s="130"/>
      <c r="H7" s="130"/>
      <c r="I7" s="135" t="s">
        <v>56</v>
      </c>
      <c r="J7" s="136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7" t="s">
        <v>58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60</v>
      </c>
      <c r="J8" s="143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1">
        <v>17717</v>
      </c>
      <c r="C9" s="152"/>
      <c r="D9" s="19"/>
      <c r="E9" s="19"/>
      <c r="F9" s="19"/>
      <c r="G9" s="145" t="s">
        <v>5</v>
      </c>
      <c r="H9" s="146"/>
      <c r="I9" s="142" t="s">
        <v>61</v>
      </c>
      <c r="J9" s="143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49" t="s">
        <v>59</v>
      </c>
      <c r="C10" s="150"/>
      <c r="D10" s="19"/>
      <c r="E10" s="19"/>
      <c r="F10" s="19"/>
      <c r="G10" s="145" t="s">
        <v>32</v>
      </c>
      <c r="H10" s="146"/>
      <c r="I10" s="142" t="s">
        <v>62</v>
      </c>
      <c r="J10" s="143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14714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8" t="s">
        <v>55</v>
      </c>
      <c r="D13" s="129"/>
      <c r="E13" s="46" t="s">
        <v>54</v>
      </c>
      <c r="F13" s="103" t="s">
        <v>9</v>
      </c>
      <c r="G13" s="104"/>
      <c r="H13" s="104"/>
      <c r="I13" s="101" t="s">
        <v>53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3" t="s">
        <v>41</v>
      </c>
      <c r="I18" s="154"/>
      <c r="J18" s="155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6"/>
      <c r="I19" s="157"/>
      <c r="J19" s="15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9"/>
      <c r="I21" s="170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2" t="s">
        <v>48</v>
      </c>
      <c r="C24" s="173"/>
      <c r="D24" s="10" t="s">
        <v>63</v>
      </c>
      <c r="E24" s="171" t="s">
        <v>25</v>
      </c>
      <c r="F24" s="171"/>
      <c r="G24" s="11"/>
      <c r="H24" s="171" t="s">
        <v>46</v>
      </c>
      <c r="I24" s="171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51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64</v>
      </c>
      <c r="H27" s="120"/>
      <c r="I27" s="120"/>
      <c r="J27" s="121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4" t="s">
        <v>65</v>
      </c>
      <c r="F28" s="165"/>
      <c r="G28" s="165"/>
      <c r="H28" s="165"/>
      <c r="I28" s="165"/>
      <c r="J28" s="166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4" t="s">
        <v>66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52</v>
      </c>
      <c r="B54" s="90"/>
      <c r="C54" s="95"/>
      <c r="D54" s="159" t="s">
        <v>42</v>
      </c>
      <c r="E54" s="160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57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44172</v>
      </c>
      <c r="C7" s="72">
        <v>0.73611111111111116</v>
      </c>
      <c r="D7" s="19"/>
      <c r="E7" s="144" t="s">
        <v>37</v>
      </c>
      <c r="F7" s="223"/>
      <c r="G7" s="201"/>
      <c r="H7" s="201"/>
      <c r="I7" s="224" t="s">
        <v>56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Паутов В.И.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Трунова А.С.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17717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Равинская Я.А.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14714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1" t="s">
        <v>8</v>
      </c>
      <c r="B13" s="100"/>
      <c r="C13" s="195" t="str">
        <f>'Диагностика КГ'!B13:C13</f>
        <v>Sol. lidocaini 1%</v>
      </c>
      <c r="D13" s="196"/>
      <c r="E13" s="84" t="str">
        <f>'Диагностика КГ'!E13</f>
        <v>1 ml</v>
      </c>
      <c r="F13" s="103" t="s">
        <v>9</v>
      </c>
      <c r="G13" s="104"/>
      <c r="H13" s="104"/>
      <c r="I13" s="197" t="s">
        <v>53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1" t="s">
        <v>24</v>
      </c>
      <c r="B14" s="99"/>
      <c r="C14" s="112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48</v>
      </c>
      <c r="C20" s="211"/>
      <c r="D20" s="70" t="s">
        <v>69</v>
      </c>
      <c r="E20" s="171" t="s">
        <v>25</v>
      </c>
      <c r="F20" s="171"/>
      <c r="G20" s="97">
        <v>0.76666666666666661</v>
      </c>
      <c r="H20" s="171" t="s">
        <v>49</v>
      </c>
      <c r="I20" s="171"/>
      <c r="J20" s="12">
        <v>588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6"/>
      <c r="D21" s="227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68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67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52</v>
      </c>
      <c r="B54" s="177"/>
      <c r="C54" s="177"/>
      <c r="D54" s="76"/>
      <c r="E54" s="76"/>
      <c r="F54" s="76"/>
      <c r="G54" s="99" t="s">
        <v>21</v>
      </c>
      <c r="H54" s="100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2020-12-01T02:35:01Z</cp:lastPrinted>
  <dcterms:created xsi:type="dcterms:W3CDTF">2006-09-16T00:00:00Z</dcterms:created>
  <dcterms:modified xsi:type="dcterms:W3CDTF">2020-12-07T15:18:14Z</dcterms:modified>
  <cp:category>Рентгенэндоваскулярные хирурги</cp:category>
</cp:coreProperties>
</file>