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20\ЧКВ ОКС\"/>
    </mc:Choice>
  </mc:AlternateContent>
  <bookViews>
    <workbookView xWindow="3840" yWindow="330" windowWidth="14805" windowHeight="795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<sst xmlns="http://schemas.openxmlformats.org/spreadsheetml/2006/main" count="106" uniqueCount="75">
  <si>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</si>
  <si>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</si>
  <si>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</si>
  <si>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</si>
  <si>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</si>
  <si>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</si>
  <si>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</si>
  <si>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</si>
  <si>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</si>
  <si>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</si>
  <si>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</si>
  <si>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</si>
  <si>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</si>
  <si>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</si>
  <si>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</si>
  <si>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</si>
  <si>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</si>
  <si>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</si>
  <si>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</si>
  <si>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</si>
  <si>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</si>
  <si>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</si>
  <si>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</si>
  <si>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</si>
  <si>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</si>
  <si>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</si>
  <si>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</si>
  <si>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</si>
  <si>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</si>
  <si>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</si>
  <si>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</si>
  <si>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</si>
  <si>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</si>
  <si>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</si>
  <si>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</si>
  <si>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</si>
  <si>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</si>
  <si>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</si>
  <si>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</si>
  <si>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</si>
  <si>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</si>
  <si>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</si>
  <si>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</si>
  <si>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</si>
  <si>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</si>
  <si>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</si>
  <si>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</si>
  <si>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</si>
  <si>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</si>
  <si>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</si>
  <si>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</si>
  <si>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</si>
  <si>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</si>
  <si>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</si>
  <si>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a.radialis.</t>
  </si>
  <si>
    <t>100 ml</t>
  </si>
  <si>
    <t>ОКС ПST</t>
  </si>
  <si>
    <t>без стенозов</t>
  </si>
  <si>
    <t xml:space="preserve"> 16.12.2020</t>
  </si>
  <si>
    <t>10:00-11:40</t>
  </si>
  <si>
    <t>Щербаков А.С.</t>
  </si>
  <si>
    <t>Зимин И.Н.</t>
  </si>
  <si>
    <t>Пахотин В.Н.</t>
  </si>
  <si>
    <t>Тарасова Н.В.</t>
  </si>
  <si>
    <t>Селезнев С.А.</t>
  </si>
  <si>
    <t>250 ml</t>
  </si>
  <si>
    <t>правый</t>
  </si>
  <si>
    <t>Экстренная реваскуляризация бассейна  ОА</t>
  </si>
  <si>
    <t>Тромбаспирация, баллонная ангиопластика с установкой стента в ОА (2 DES)</t>
  </si>
  <si>
    <t>EBU 4,0</t>
  </si>
  <si>
    <t>Капралова Е.А.</t>
  </si>
  <si>
    <t>HUNTER</t>
  </si>
  <si>
    <r>
      <t xml:space="preserve">Бассейн ПМЖА:   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сегмента; кровоток TIMI 3.</t>
    </r>
    <r>
      <rPr>
        <b/>
        <sz val="11"/>
        <color theme="1"/>
        <rFont val="Times New Roman"/>
        <family val="1"/>
        <charset val="204"/>
      </rPr>
      <t xml:space="preserve">   </t>
    </r>
    <r>
      <rPr>
        <sz val="11"/>
        <color theme="1"/>
        <rFont val="Times New Roman"/>
        <family val="1"/>
        <charset val="204"/>
      </rPr>
      <t xml:space="preserve">   </t>
    </r>
    <r>
      <rPr>
        <b/>
        <sz val="11"/>
        <color theme="1"/>
        <rFont val="Times New Roman"/>
        <family val="1"/>
        <charset val="204"/>
      </rPr>
      <t xml:space="preserve">  Бассейн ОА: </t>
    </r>
    <r>
      <rPr>
        <sz val="11"/>
        <color theme="1"/>
        <rFont val="Times New Roman"/>
        <family val="1"/>
        <charset val="204"/>
      </rPr>
      <t xml:space="preserve"> зоне бифуркации проксимального сегмента острая окклюзия (субокклюзирующий стеноз 1,1.0 с тромбом, TTG3). Антеградный кровоток по ОА и ВТК TIMI 0.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стеноз 40% проксимального сегмента,  кровоток TIMI III.                                                                  Учитывая данные КАГ принято решение о реваскуляризации в бассейне ОА.</t>
    </r>
  </si>
  <si>
    <t>1) Контроль повязки на руке. Снять  через 7ч. 2) С целью профилактики контраст индуцированной нефропатии – режим гидратации NаСl 0,9%-150 мл/час, в течении суток.  Креатинин на 18.12.2020</t>
  </si>
  <si>
    <r>
      <t xml:space="preserve">Устье ЛКА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EBU 4.0 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Аngioline 0,8 </t>
    </r>
    <r>
      <rPr>
        <sz val="11"/>
        <color theme="1"/>
        <rFont val="Cambria"/>
        <family val="1"/>
        <charset val="204"/>
        <scheme val="major"/>
      </rPr>
      <t xml:space="preserve">за зону окклюзии заведен в дистальный сегмент ОА, второй коронарный проводник </t>
    </r>
    <r>
      <rPr>
        <b/>
        <sz val="11"/>
        <color theme="1"/>
        <rFont val="Cambria"/>
        <family val="1"/>
        <charset val="204"/>
        <scheme val="major"/>
      </rPr>
      <t xml:space="preserve">Intuition </t>
    </r>
    <r>
      <rPr>
        <sz val="11"/>
        <color theme="1"/>
        <rFont val="Cambria"/>
        <family val="1"/>
        <charset val="204"/>
        <scheme val="major"/>
      </rPr>
      <t xml:space="preserve">заведен через зону окклюзии в дист./3 ВТК. Реканализация ОА и ВТК выполнена тромбаспирационным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Hunter, </t>
    </r>
    <r>
      <rPr>
        <sz val="11"/>
        <color theme="1"/>
        <rFont val="Cambria"/>
        <family val="1"/>
        <charset val="204"/>
        <scheme val="major"/>
      </rPr>
      <t xml:space="preserve">получен тромб размером 3х4 мм. На контрольной каг в дистальном сегменте ОА, ниже отхождения ВТК определяется  стеноз более 70%, субокклюзия 1,1,0 в зоне бифуркации, устье ВТК до  50%.  В зону значимого стеноза дистального сегмента ОА позиционирован и имплантирован  стент   </t>
    </r>
    <r>
      <rPr>
        <b/>
        <sz val="11"/>
        <color theme="1"/>
        <rFont val="Cambria"/>
        <family val="1"/>
        <charset val="204"/>
        <scheme val="major"/>
      </rPr>
      <t>DES</t>
    </r>
    <r>
      <rPr>
        <sz val="11"/>
        <color theme="1"/>
        <rFont val="Cambria"/>
        <family val="1"/>
        <charset val="204"/>
        <scheme val="major"/>
      </rPr>
      <t xml:space="preserve">  </t>
    </r>
    <r>
      <rPr>
        <b/>
        <sz val="11"/>
        <color theme="1"/>
        <rFont val="Cambria"/>
        <family val="1"/>
        <charset val="204"/>
        <scheme val="major"/>
      </rPr>
      <t xml:space="preserve">Resolute Intergrity 3.0-15 мм, </t>
    </r>
    <r>
      <rPr>
        <sz val="11"/>
        <color theme="1"/>
        <rFont val="Cambria"/>
        <family val="1"/>
        <charset val="204"/>
        <scheme val="major"/>
      </rPr>
      <t xml:space="preserve">давлением 10 атм.   В зону бифуркационного стеноза проксимального сегмента с оверлаппингом на предыдущий стент имплантирован   </t>
    </r>
    <r>
      <rPr>
        <b/>
        <sz val="11"/>
        <color theme="1"/>
        <rFont val="Cambria"/>
        <family val="1"/>
        <charset val="204"/>
        <scheme val="major"/>
      </rPr>
      <t xml:space="preserve"> DES  Resolute Intergrity 3.5-22</t>
    </r>
    <r>
      <rPr>
        <sz val="11"/>
        <color theme="1"/>
        <rFont val="Cambria"/>
        <family val="1"/>
        <charset val="204"/>
        <scheme val="major"/>
      </rPr>
      <t xml:space="preserve"> мм, давлением 10 атм. Рексоссинг проводников. Дилатация ячейки стента и устья ВТК </t>
    </r>
    <r>
      <rPr>
        <b/>
        <sz val="11"/>
        <color theme="1"/>
        <rFont val="Cambria"/>
        <family val="1"/>
        <charset val="204"/>
        <scheme val="major"/>
      </rPr>
      <t xml:space="preserve">БК Euphora 1.5-15. </t>
    </r>
    <r>
      <rPr>
        <sz val="11"/>
        <color theme="1"/>
        <rFont val="Cambria"/>
        <family val="1"/>
        <charset val="204"/>
        <scheme val="major"/>
      </rPr>
      <t xml:space="preserve">Далее выполнена постдилатация проксимального стента  </t>
    </r>
    <r>
      <rPr>
        <b/>
        <sz val="11"/>
        <color theme="1"/>
        <rFont val="Cambria"/>
        <family val="1"/>
        <charset val="204"/>
        <scheme val="major"/>
      </rPr>
      <t>БК Euphora 3.5- 10</t>
    </r>
    <r>
      <rPr>
        <sz val="11"/>
        <color theme="1"/>
        <rFont val="Cambria"/>
        <family val="1"/>
        <charset val="204"/>
        <scheme val="major"/>
      </rPr>
      <t xml:space="preserve">, давлением 16 атм.   Завершающая постдилатация зоны бифуркации по методике side-main-side БК Euphora 3.5- 10 и </t>
    </r>
    <r>
      <rPr>
        <b/>
        <sz val="11"/>
        <color theme="1"/>
        <rFont val="Cambria"/>
        <family val="1"/>
        <charset val="204"/>
        <scheme val="major"/>
      </rPr>
      <t>Euphora 2.0- 15</t>
    </r>
    <r>
      <rPr>
        <sz val="11"/>
        <color theme="1"/>
        <rFont val="Cambria"/>
        <family val="1"/>
        <charset val="204"/>
        <scheme val="major"/>
      </rPr>
      <t xml:space="preserve">, давлением по 16 атм. На контрольной ангиограмме стенты  расправлены  полностью, краевых диссекций, тромбоза не выявлено. Кровоток по ОА и ВТК  - TIMI 3, остаточный стеноз устья ВТК 40%. Процедура завершена. Результат удовлетворительный. Пациент 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</si>
</sst>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b/>
      <u/>
      <sz val="13.5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25" fillId="0" borderId="0" xfId="0" applyFont="1" applyFill="1" applyBorder="1" applyAlignment="1" applyProtection="1">
      <protection locked="0" hidden="1"/>
    </xf>
    <xf numFmtId="0" fontId="18" fillId="0" borderId="0" xfId="0" applyFont="1" applyFill="1" applyBorder="1" applyAlignment="1" applyProtection="1">
      <protection locked="0" hidden="1"/>
    </xf>
    <xf numFmtId="0" fontId="18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4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3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21</xdr:row>
      <xdr:rowOff>76199</xdr:rowOff>
    </xdr:from>
    <xdr:to>
      <xdr:col>3</xdr:col>
      <xdr:colOff>514348</xdr:colOff>
      <xdr:row>33</xdr:row>
      <xdr:rowOff>9524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5053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3" t="s">
        <v>30</v>
      </c>
      <c r="C1" s="174"/>
      <c r="D1" s="174"/>
      <c r="E1" s="174"/>
      <c r="F1" s="174"/>
      <c r="G1" s="174"/>
      <c r="H1" s="174"/>
      <c r="I1" s="174"/>
      <c r="J1" s="14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0" t="s">
        <v>47</v>
      </c>
      <c r="C5" s="141"/>
      <c r="D5" s="141"/>
      <c r="E5" s="141"/>
      <c r="F5" s="141"/>
      <c r="G5" s="141"/>
      <c r="H5" s="141"/>
      <c r="I5" s="141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 t="s">
        <v>58</v>
      </c>
      <c r="C7" s="144" t="s">
        <v>59</v>
      </c>
      <c r="D7" s="119"/>
      <c r="E7" s="126" t="s">
        <v>37</v>
      </c>
      <c r="F7" s="126"/>
      <c r="G7" s="135" t="s">
        <v>60</v>
      </c>
      <c r="H7" s="135"/>
      <c r="I7" s="142" t="s">
        <v>61</v>
      </c>
      <c r="J7" s="143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29" t="s">
        <v>62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63</v>
      </c>
      <c r="J8" s="12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33">
        <v>22147</v>
      </c>
      <c r="C9" s="134"/>
      <c r="D9" s="19"/>
      <c r="E9" s="19"/>
      <c r="F9" s="19"/>
      <c r="G9" s="127" t="s">
        <v>5</v>
      </c>
      <c r="H9" s="128"/>
      <c r="I9" s="124" t="s">
        <v>64</v>
      </c>
      <c r="J9" s="12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31" t="s">
        <v>56</v>
      </c>
      <c r="C10" s="132"/>
      <c r="D10" s="19"/>
      <c r="E10" s="19"/>
      <c r="F10" s="19"/>
      <c r="G10" s="127" t="s">
        <v>32</v>
      </c>
      <c r="H10" s="128"/>
      <c r="I10" s="124" t="s">
        <v>70</v>
      </c>
      <c r="J10" s="12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7">
        <v>15146</v>
      </c>
      <c r="C11" s="78">
        <v>35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58" t="s">
        <v>8</v>
      </c>
      <c r="B13" s="147"/>
      <c r="C13" s="136" t="s">
        <v>49</v>
      </c>
      <c r="D13" s="137"/>
      <c r="E13" s="46" t="s">
        <v>48</v>
      </c>
      <c r="F13" s="150" t="s">
        <v>9</v>
      </c>
      <c r="G13" s="151"/>
      <c r="H13" s="151"/>
      <c r="I13" s="148" t="s">
        <v>54</v>
      </c>
      <c r="J13" s="149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58" t="s">
        <v>24</v>
      </c>
      <c r="B14" s="146"/>
      <c r="C14" s="159"/>
      <c r="D14" s="47" t="s">
        <v>31</v>
      </c>
      <c r="E14" s="150" t="s">
        <v>10</v>
      </c>
      <c r="F14" s="150"/>
      <c r="G14" s="150"/>
      <c r="H14" s="150"/>
      <c r="I14" s="150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97" t="s">
        <v>41</v>
      </c>
      <c r="I18" s="98"/>
      <c r="J18" s="9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2" t="s">
        <v>38</v>
      </c>
      <c r="C19" s="153"/>
      <c r="D19" s="153"/>
      <c r="E19" s="154"/>
      <c r="F19" s="152" t="s">
        <v>40</v>
      </c>
      <c r="G19" s="155"/>
      <c r="H19" s="100"/>
      <c r="I19" s="101"/>
      <c r="J19" s="10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0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13"/>
      <c r="I21" s="114"/>
      <c r="J21" s="79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16" t="s">
        <v>51</v>
      </c>
      <c r="C24" s="117"/>
      <c r="D24" s="10" t="s">
        <v>55</v>
      </c>
      <c r="E24" s="115" t="s">
        <v>25</v>
      </c>
      <c r="F24" s="115"/>
      <c r="G24" s="11"/>
      <c r="H24" s="115" t="s">
        <v>46</v>
      </c>
      <c r="I24" s="115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66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20</v>
      </c>
      <c r="F27" s="166"/>
      <c r="G27" s="167" t="s">
        <v>57</v>
      </c>
      <c r="H27" s="167"/>
      <c r="I27" s="167"/>
      <c r="J27" s="168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8" t="s">
        <v>72</v>
      </c>
      <c r="F28" s="109"/>
      <c r="G28" s="109"/>
      <c r="H28" s="109"/>
      <c r="I28" s="109"/>
      <c r="J28" s="110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19"/>
      <c r="C37" s="35"/>
      <c r="D37" s="35"/>
      <c r="E37" s="109"/>
      <c r="F37" s="109"/>
      <c r="G37" s="109"/>
      <c r="H37" s="109"/>
      <c r="I37" s="109"/>
      <c r="J37" s="110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17</v>
      </c>
      <c r="B39" s="35"/>
      <c r="C39" s="38"/>
      <c r="D39" s="38"/>
      <c r="E39" s="109"/>
      <c r="F39" s="109"/>
      <c r="G39" s="109"/>
      <c r="H39" s="109"/>
      <c r="I39" s="109"/>
      <c r="J39" s="110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87" t="s">
        <v>28</v>
      </c>
      <c r="B47" s="38"/>
      <c r="C47" s="38"/>
      <c r="D47" s="38"/>
      <c r="E47" s="109"/>
      <c r="F47" s="109"/>
      <c r="G47" s="109"/>
      <c r="H47" s="109"/>
      <c r="I47" s="109"/>
      <c r="J47" s="110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18" t="s">
        <v>67</v>
      </c>
      <c r="B48" s="119"/>
      <c r="C48" s="119"/>
      <c r="D48" s="119"/>
      <c r="E48" s="109"/>
      <c r="F48" s="109"/>
      <c r="G48" s="109"/>
      <c r="H48" s="109"/>
      <c r="I48" s="109"/>
      <c r="J48" s="110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20"/>
      <c r="B49" s="119"/>
      <c r="C49" s="119"/>
      <c r="D49" s="119"/>
      <c r="E49" s="109"/>
      <c r="F49" s="109"/>
      <c r="G49" s="109"/>
      <c r="H49" s="109"/>
      <c r="I49" s="109"/>
      <c r="J49" s="110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20"/>
      <c r="B50" s="119"/>
      <c r="C50" s="119"/>
      <c r="D50" s="119"/>
      <c r="E50" s="109"/>
      <c r="F50" s="109"/>
      <c r="G50" s="109"/>
      <c r="H50" s="109"/>
      <c r="I50" s="109"/>
      <c r="J50" s="110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20"/>
      <c r="B51" s="119"/>
      <c r="C51" s="119"/>
      <c r="D51" s="119"/>
      <c r="E51" s="109"/>
      <c r="F51" s="109"/>
      <c r="G51" s="109"/>
      <c r="H51" s="109"/>
      <c r="I51" s="109"/>
      <c r="J51" s="110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120"/>
      <c r="B52" s="119"/>
      <c r="C52" s="119"/>
      <c r="D52" s="119"/>
      <c r="E52" s="89"/>
      <c r="F52" s="89"/>
      <c r="G52" s="89"/>
      <c r="H52" s="89"/>
      <c r="I52" s="89"/>
      <c r="J52" s="9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91"/>
      <c r="B53" s="88"/>
      <c r="C53" s="89"/>
      <c r="D53" s="89"/>
      <c r="E53" s="89"/>
      <c r="F53" s="89"/>
      <c r="G53" s="89"/>
      <c r="H53" s="89"/>
      <c r="I53" s="89"/>
      <c r="J53" s="9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93" t="s">
        <v>50</v>
      </c>
      <c r="B54" s="89"/>
      <c r="C54" s="94"/>
      <c r="D54" s="103" t="s">
        <v>42</v>
      </c>
      <c r="E54" s="104"/>
      <c r="F54" s="39"/>
      <c r="G54" s="39"/>
      <c r="H54" s="146" t="s">
        <v>21</v>
      </c>
      <c r="I54" s="147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94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92"/>
      <c r="B56" s="41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</row>
    <row r="57" spans="1:22" x14ac:dyDescent="0.2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</row>
    <row r="58" spans="1:22" x14ac:dyDescent="0.2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</row>
    <row r="59" spans="1:22" x14ac:dyDescent="0.25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</row>
    <row r="60" spans="1:22" x14ac:dyDescent="0.25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</row>
    <row r="61" spans="1:22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</row>
    <row r="62" spans="1:22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</row>
    <row r="63" spans="1:22" ht="5.25" hidden="1" customHeight="1" x14ac:dyDescent="0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</row>
    <row r="64" spans="1:22" ht="15" hidden="1" customHeight="1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</row>
    <row r="65" spans="1:19" ht="15" hidden="1" customHeight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</row>
    <row r="66" spans="1:19" ht="15" hidden="1" customHeight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</row>
    <row r="67" spans="1:19" ht="3" hidden="1" customHeight="1" x14ac:dyDescent="0.25">
      <c r="B67" s="92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30</v>
      </c>
      <c r="B1" s="197"/>
      <c r="C1" s="197"/>
      <c r="D1" s="197"/>
      <c r="E1" s="197"/>
      <c r="F1" s="197"/>
      <c r="G1" s="197"/>
      <c r="H1" s="197"/>
      <c r="I1" s="197"/>
      <c r="J1" s="198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2" t="s">
        <v>33</v>
      </c>
      <c r="B3" s="200"/>
      <c r="C3" s="200"/>
      <c r="D3" s="200"/>
      <c r="E3" s="200"/>
      <c r="F3" s="200"/>
      <c r="G3" s="200"/>
      <c r="H3" s="200"/>
      <c r="I3" s="200"/>
      <c r="J3" s="201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3" t="s">
        <v>35</v>
      </c>
      <c r="B4" s="200"/>
      <c r="C4" s="200"/>
      <c r="D4" s="200"/>
      <c r="E4" s="200"/>
      <c r="F4" s="200"/>
      <c r="G4" s="200"/>
      <c r="H4" s="200"/>
      <c r="I4" s="200"/>
      <c r="J4" s="201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4" t="s">
        <v>68</v>
      </c>
      <c r="B5" s="205"/>
      <c r="C5" s="205"/>
      <c r="D5" s="205"/>
      <c r="E5" s="205"/>
      <c r="F5" s="205"/>
      <c r="G5" s="205"/>
      <c r="H5" s="205"/>
      <c r="I5" s="205"/>
      <c r="J5" s="206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86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customHeight="1" x14ac:dyDescent="0.25">
      <c r="A7" s="43" t="s">
        <v>0</v>
      </c>
      <c r="B7" s="68" t="s">
        <v>58</v>
      </c>
      <c r="C7" s="144" t="s">
        <v>59</v>
      </c>
      <c r="D7" s="119"/>
      <c r="E7" s="126" t="s">
        <v>37</v>
      </c>
      <c r="F7" s="207"/>
      <c r="G7" s="212" t="s">
        <v>60</v>
      </c>
      <c r="H7" s="212"/>
      <c r="I7" s="208" t="s">
        <v>61</v>
      </c>
      <c r="J7" s="209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4" t="s">
        <v>3</v>
      </c>
      <c r="B8" s="192" t="str">
        <f>'Диагностика КГ'!B8:C8</f>
        <v>Пахотин В.Н.</v>
      </c>
      <c r="C8" s="210"/>
      <c r="D8" s="19"/>
      <c r="E8" s="127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Тарасова Н.В.</v>
      </c>
      <c r="J8" s="193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5" t="s">
        <v>1</v>
      </c>
      <c r="B9" s="222">
        <f>'Диагностика КГ'!B9:C9</f>
        <v>22147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Селезнев С.А.</v>
      </c>
      <c r="J9" s="193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3" t="s">
        <v>2</v>
      </c>
      <c r="B10" s="226" t="str">
        <f>'Диагностика КГ'!B10:C10</f>
        <v>ОКС ПST</v>
      </c>
      <c r="C10" s="227"/>
      <c r="D10" s="19"/>
      <c r="E10" s="19"/>
      <c r="F10" s="19"/>
      <c r="G10" s="127" t="s">
        <v>6</v>
      </c>
      <c r="H10" s="128"/>
      <c r="I10" s="192" t="str">
        <f>'Диагностика КГ'!I10:J10</f>
        <v>Капралова Е.А.</v>
      </c>
      <c r="J10" s="193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3" t="s">
        <v>22</v>
      </c>
      <c r="B11" s="69">
        <f>ОТДЕЛЕНИЕ</f>
        <v>15146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92" t="str">
        <f>'Диагностика КГ'!I11:J11</f>
        <v>________</v>
      </c>
      <c r="J11" s="193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58" t="s">
        <v>8</v>
      </c>
      <c r="B13" s="147"/>
      <c r="C13" s="231" t="str">
        <f>'Диагностика КГ'!B13:C13</f>
        <v>Sol. lidocaini 1%</v>
      </c>
      <c r="D13" s="232"/>
      <c r="E13" s="83" t="str">
        <f>'Диагностика КГ'!E13</f>
        <v>2 ml</v>
      </c>
      <c r="F13" s="150" t="s">
        <v>9</v>
      </c>
      <c r="G13" s="151"/>
      <c r="H13" s="151"/>
      <c r="I13" s="233" t="s">
        <v>54</v>
      </c>
      <c r="J13" s="234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58" t="s">
        <v>24</v>
      </c>
      <c r="B14" s="146"/>
      <c r="C14" s="159"/>
      <c r="D14" s="47" t="s">
        <v>31</v>
      </c>
      <c r="E14" s="177" t="s">
        <v>26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0"/>
      <c r="B15" s="183" t="s">
        <v>34</v>
      </c>
      <c r="C15" s="181"/>
      <c r="D15" s="181"/>
      <c r="E15" s="184"/>
      <c r="F15" s="180" t="s">
        <v>27</v>
      </c>
      <c r="G15" s="184"/>
      <c r="H15" s="180" t="s">
        <v>39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1" t="s">
        <v>13</v>
      </c>
      <c r="B17" s="58"/>
      <c r="C17" s="59"/>
      <c r="D17" s="60"/>
      <c r="E17" s="84" t="s">
        <v>69</v>
      </c>
      <c r="F17" s="59"/>
      <c r="G17" s="29"/>
      <c r="H17" s="85" t="s">
        <v>71</v>
      </c>
      <c r="I17" s="73"/>
      <c r="J17" s="62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4" t="s">
        <v>51</v>
      </c>
      <c r="C20" s="195"/>
      <c r="D20" s="70" t="s">
        <v>65</v>
      </c>
      <c r="E20" s="115" t="s">
        <v>25</v>
      </c>
      <c r="F20" s="115"/>
      <c r="G20" s="95">
        <v>0.98333333333333339</v>
      </c>
      <c r="H20" s="115" t="s">
        <v>52</v>
      </c>
      <c r="I20" s="115"/>
      <c r="J20" s="12">
        <v>2766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1" t="s">
        <v>44</v>
      </c>
      <c r="B21" s="82"/>
      <c r="C21" s="175">
        <v>0.42708333333333331</v>
      </c>
      <c r="D21" s="176"/>
      <c r="E21" s="228" t="s">
        <v>45</v>
      </c>
      <c r="F21" s="229"/>
      <c r="G21" s="229"/>
      <c r="H21" s="229"/>
      <c r="I21" s="229"/>
      <c r="J21" s="230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9" t="s">
        <v>74</v>
      </c>
      <c r="F22" s="190"/>
      <c r="G22" s="190"/>
      <c r="H22" s="190"/>
      <c r="I22" s="190"/>
      <c r="J22" s="191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6" t="s">
        <v>29</v>
      </c>
      <c r="B48" s="217"/>
      <c r="C48" s="74"/>
      <c r="D48" s="1"/>
      <c r="E48" s="190"/>
      <c r="F48" s="190"/>
      <c r="G48" s="190"/>
      <c r="H48" s="190"/>
      <c r="I48" s="190"/>
      <c r="J48" s="191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8" t="s">
        <v>73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4" t="s">
        <v>50</v>
      </c>
      <c r="B54" s="215"/>
      <c r="C54" s="215"/>
      <c r="D54" s="75"/>
      <c r="E54" s="75"/>
      <c r="F54" s="75"/>
      <c r="G54" s="146" t="s">
        <v>21</v>
      </c>
      <c r="H54" s="147"/>
      <c r="I54" s="64"/>
      <c r="J54" s="65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C7:D7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2020-12-15T16:03:01Z</cp:lastPrinted>
  <dcterms:created xsi:type="dcterms:W3CDTF">2006-09-16T00:00:00Z</dcterms:created>
  <dcterms:modified xsi:type="dcterms:W3CDTF">2020-12-16T10:05:50Z</dcterms:modified>
  <cp:category>Рентгенэндоваскулярные хирурги</cp:category>
</cp:coreProperties>
</file>