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2\17\"/>
    </mc:Choice>
  </mc:AlternateContent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<sst xmlns="http://schemas.openxmlformats.org/spreadsheetml/2006/main" count="99" uniqueCount="71">
  <si>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</si>
  <si>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</si>
  <si>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</si>
  <si>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</si>
  <si>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</si>
  <si>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</si>
  <si>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</si>
  <si>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</si>
  <si>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</si>
  <si>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</si>
  <si>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</si>
  <si>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</si>
  <si>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</si>
  <si>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</si>
  <si>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</si>
  <si>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</si>
  <si>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</si>
  <si>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</si>
  <si>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</si>
  <si>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</si>
  <si>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</si>
  <si>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</si>
  <si>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</si>
  <si>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</si>
  <si>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</si>
  <si>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</si>
  <si>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</si>
  <si>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</si>
  <si>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</si>
  <si>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</si>
  <si>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</si>
  <si>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</si>
  <si>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</si>
  <si>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</si>
  <si>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</si>
  <si>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</si>
  <si>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</si>
  <si>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</si>
  <si>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</si>
  <si>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</si>
  <si>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</si>
  <si>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</si>
  <si>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</si>
  <si>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</si>
  <si>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</si>
  <si>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</si>
  <si>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</si>
  <si>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</si>
  <si>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Ultravist  370</t>
  </si>
  <si>
    <t xml:space="preserve">Доза mGy </t>
  </si>
  <si>
    <t>+</t>
  </si>
  <si>
    <t>правый</t>
  </si>
  <si>
    <t>Интродъюссер извлечён</t>
  </si>
  <si>
    <t>a.radialis.</t>
  </si>
  <si>
    <t>1 ml</t>
  </si>
  <si>
    <t>Sol. lidocaini 1%</t>
  </si>
  <si>
    <t>Щербаков А.С.</t>
  </si>
  <si>
    <t>ОКС БПST</t>
  </si>
  <si>
    <t>______ ml</t>
  </si>
  <si>
    <t>Соловьев С.О.</t>
  </si>
  <si>
    <t>проходим, контуры ровные</t>
  </si>
  <si>
    <t>Галамага Н.Е.</t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</si>
  <si>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19.12.2020. </t>
  </si>
  <si>
    <t xml:space="preserve">Баллонная ангиопластика с установкой стента в коронарную артерию ОА (1DES) </t>
  </si>
  <si>
    <t>Соломкина О.А.</t>
  </si>
  <si>
    <t>Трунова А.С.</t>
  </si>
  <si>
    <t>Экстренное стентирование ОА</t>
  </si>
  <si>
    <t>150 ml</t>
  </si>
  <si>
    <t>EBU 4.0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</si>
  <si>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EBU 4,0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 Intuition и Cougar XT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ОА. Ангиопластика стеноза проксимального сегмента БК </t>
    </r>
    <r>
      <rPr>
        <b/>
        <sz val="11"/>
        <color theme="1"/>
        <rFont val="Cambria"/>
        <family val="1"/>
        <charset val="204"/>
        <scheme val="major"/>
      </rPr>
      <t xml:space="preserve">Euphora 2.0-15 мм, </t>
    </r>
    <r>
      <rPr>
        <sz val="11"/>
        <color theme="1"/>
        <rFont val="Cambria"/>
        <family val="1"/>
        <charset val="204"/>
        <scheme val="major"/>
      </rPr>
      <t>давлением до 9 атм. В остаточный стеноз проксимального сегмента  имплантирован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3,5-22 мм, </t>
    </r>
    <r>
      <rPr>
        <sz val="11"/>
        <color theme="1"/>
        <rFont val="Cambria"/>
        <family val="1"/>
        <charset val="204"/>
        <scheme val="major"/>
      </rPr>
      <t>давлением 14 атм</t>
    </r>
    <r>
      <rPr>
        <b/>
        <sz val="11"/>
        <color theme="1"/>
        <rFont val="Cambria"/>
        <family val="1"/>
        <charset val="204"/>
        <scheme val="major"/>
      </rPr>
      <t>.</t>
    </r>
    <r>
      <rPr>
        <sz val="11"/>
        <color theme="1"/>
        <rFont val="Cambria"/>
        <family val="1"/>
        <charset val="204"/>
        <scheme val="major"/>
      </rPr>
      <t xml:space="preserve"> Постдилатация стента</t>
    </r>
    <r>
      <rPr>
        <b/>
        <sz val="11"/>
        <color theme="1"/>
        <rFont val="Cambria"/>
        <family val="1"/>
        <charset val="204"/>
        <scheme val="major"/>
      </rPr>
      <t xml:space="preserve"> БК NC Euphora 3.5-15 мм</t>
    </r>
    <r>
      <rPr>
        <sz val="11"/>
        <color theme="1"/>
        <rFont val="Cambria"/>
        <family val="1"/>
        <charset val="204"/>
        <scheme val="major"/>
      </rPr>
      <t>, давлением 16 атм.</t>
    </r>
    <r>
      <rPr>
        <b/>
        <sz val="11"/>
        <color theme="1"/>
        <rFont val="Cambria"/>
        <family val="1"/>
        <charset val="204"/>
        <scheme val="major"/>
      </rPr>
      <t xml:space="preserve"> </t>
    </r>
    <r>
      <rPr>
        <sz val="11"/>
        <color theme="1"/>
        <rFont val="Cambria"/>
        <family val="1"/>
        <charset val="204"/>
        <scheme val="major"/>
      </rPr>
      <t xml:space="preserve">На контрольных сьемках стент раскрыт удовлетворительно, признаков краевых диссекций, тромбоза не выявлено, кровоток по ОА восстановлен TIMI III, без дистальной эмболии и диссекции.   Давящая повязка. Пациентка  в стабильном состоянии переводится в ПРИТ.                              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</si>
  <si>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55%, стеноз среднего сегмента 50%, локальный  стеноз дистального сегмента 70%.  TIMI III.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пролонгированный стеноз проксимального сегмента 95%. Антеградный кровоток - TIMI II.</t>
    </r>
    <r>
      <rPr>
        <b/>
        <sz val="11"/>
        <color theme="1"/>
        <rFont val="Times New Roman"/>
        <family val="1"/>
        <charset val="204"/>
      </rPr>
      <t xml:space="preserve">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стеноз дистального сегмента 30%.   TIMI III.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</si>
</sst>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sz val="12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15" fillId="0" borderId="4" xfId="0" applyFont="1" applyFill="1" applyBorder="1"/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9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3" fillId="0" borderId="0" xfId="0" applyFont="1" applyAlignment="1" applyProtection="1">
      <protection locked="0"/>
    </xf>
    <xf numFmtId="0" fontId="53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2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44182</v>
      </c>
      <c r="C7" s="145">
        <v>0.875</v>
      </c>
      <c r="D7" s="120"/>
      <c r="E7" s="127" t="s">
        <v>37</v>
      </c>
      <c r="F7" s="127"/>
      <c r="G7" s="136"/>
      <c r="H7" s="136"/>
      <c r="I7" s="143" t="s">
        <v>56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64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65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16952</v>
      </c>
      <c r="C9" s="135"/>
      <c r="D9" s="19"/>
      <c r="E9" s="19"/>
      <c r="F9" s="19"/>
      <c r="G9" s="128" t="s">
        <v>5</v>
      </c>
      <c r="H9" s="129"/>
      <c r="I9" s="125" t="s">
        <v>59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57</v>
      </c>
      <c r="C10" s="133"/>
      <c r="D10" s="19"/>
      <c r="E10" s="19"/>
      <c r="F10" s="19"/>
      <c r="G10" s="128" t="s">
        <v>32</v>
      </c>
      <c r="H10" s="129"/>
      <c r="I10" s="125" t="s">
        <v>61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15220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55</v>
      </c>
      <c r="D13" s="138"/>
      <c r="E13" s="46" t="s">
        <v>54</v>
      </c>
      <c r="F13" s="151" t="s">
        <v>9</v>
      </c>
      <c r="G13" s="152"/>
      <c r="H13" s="152"/>
      <c r="I13" s="149" t="s">
        <v>53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48</v>
      </c>
      <c r="C24" s="118"/>
      <c r="D24" s="10" t="s">
        <v>58</v>
      </c>
      <c r="E24" s="116" t="s">
        <v>25</v>
      </c>
      <c r="F24" s="116"/>
      <c r="G24" s="11"/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51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60</v>
      </c>
      <c r="H27" s="168"/>
      <c r="I27" s="168"/>
      <c r="J27" s="169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70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66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52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30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33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35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5" t="s">
        <v>63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7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44182</v>
      </c>
      <c r="C7" s="72">
        <v>0.91666666666666663</v>
      </c>
      <c r="D7" s="19"/>
      <c r="E7" s="127" t="s">
        <v>37</v>
      </c>
      <c r="F7" s="208"/>
      <c r="G7" s="213"/>
      <c r="H7" s="213"/>
      <c r="I7" s="209" t="s">
        <v>56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Соломкина О.А.</v>
      </c>
      <c r="C8" s="211"/>
      <c r="D8" s="19"/>
      <c r="E8" s="128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Трунова А.С.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3">
        <f>'Диагностика КГ'!B9:C9</f>
        <v>16952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Соловьев С.О.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7" t="str">
        <f>'Диагностика КГ'!B10:C10</f>
        <v>ОКС БПST</v>
      </c>
      <c r="C10" s="228"/>
      <c r="D10" s="19"/>
      <c r="E10" s="19"/>
      <c r="F10" s="19"/>
      <c r="G10" s="128" t="s">
        <v>6</v>
      </c>
      <c r="H10" s="129"/>
      <c r="I10" s="193" t="str">
        <f>'Диагностика КГ'!I10:J10</f>
        <v>Галамага Н.Е.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15220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9" t="s">
        <v>8</v>
      </c>
      <c r="B13" s="148"/>
      <c r="C13" s="232" t="str">
        <f>'Диагностика КГ'!B13:C13</f>
        <v>Sol. lidocaini 1%</v>
      </c>
      <c r="D13" s="233"/>
      <c r="E13" s="84" t="str">
        <f>'Диагностика КГ'!E13</f>
        <v>1 ml</v>
      </c>
      <c r="F13" s="151" t="s">
        <v>9</v>
      </c>
      <c r="G13" s="152"/>
      <c r="H13" s="152"/>
      <c r="I13" s="234" t="s">
        <v>53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9" t="s">
        <v>24</v>
      </c>
      <c r="B14" s="147"/>
      <c r="C14" s="160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5" t="s">
        <v>68</v>
      </c>
      <c r="F17" s="59"/>
      <c r="G17" s="29"/>
      <c r="H17" s="86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48</v>
      </c>
      <c r="C20" s="196"/>
      <c r="D20" s="70" t="s">
        <v>67</v>
      </c>
      <c r="E20" s="116" t="s">
        <v>25</v>
      </c>
      <c r="F20" s="116"/>
      <c r="G20" s="97">
        <v>0.43333333333333335</v>
      </c>
      <c r="H20" s="116" t="s">
        <v>49</v>
      </c>
      <c r="I20" s="116"/>
      <c r="J20" s="12">
        <v>793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2" t="s">
        <v>44</v>
      </c>
      <c r="B21" s="83"/>
      <c r="C21" s="176"/>
      <c r="D21" s="177"/>
      <c r="E21" s="229" t="s">
        <v>45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69</v>
      </c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29</v>
      </c>
      <c r="B48" s="218"/>
      <c r="C48" s="75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 t="s">
        <v>62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52</v>
      </c>
      <c r="B54" s="216"/>
      <c r="C54" s="216"/>
      <c r="D54" s="76"/>
      <c r="E54" s="76"/>
      <c r="F54" s="76"/>
      <c r="G54" s="147" t="s">
        <v>21</v>
      </c>
      <c r="H54" s="148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И.Н.,Московский И.А.,Мещеряков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2020-12-17T19:14:00Z</cp:lastPrinted>
  <dcterms:created xsi:type="dcterms:W3CDTF">2006-09-16T00:00:00Z</dcterms:created>
  <dcterms:modified xsi:type="dcterms:W3CDTF">2020-12-17T19:14:02Z</dcterms:modified>
  <cp:category>Рентгенэндоваскулярные хирурги</cp:category>
</cp:coreProperties>
</file>