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2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<sst xmlns="http://schemas.openxmlformats.org/spreadsheetml/2006/main" count="99" uniqueCount="71">
  <si>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</si>
  <si>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</si>
  <si>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</si>
  <si>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</si>
  <si>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</si>
  <si>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</si>
  <si>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</si>
  <si>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</si>
  <si>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</si>
  <si>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</si>
  <si>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</si>
  <si>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</si>
  <si>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</si>
  <si>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</si>
  <si>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</si>
  <si>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</si>
  <si>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</si>
  <si>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</si>
  <si>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</si>
  <si>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</si>
  <si>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</si>
  <si>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</si>
  <si>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</si>
  <si>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</si>
  <si>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</si>
  <si>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</si>
  <si>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</si>
  <si>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</si>
  <si>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</si>
  <si>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</si>
  <si>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</si>
  <si>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</si>
  <si>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</si>
  <si>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</si>
  <si>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</si>
  <si>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</si>
  <si>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</si>
  <si>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</si>
  <si>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</si>
  <si>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</si>
  <si>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</si>
  <si>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</si>
  <si>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</si>
  <si>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</si>
  <si>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</si>
  <si>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</si>
  <si>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</si>
  <si>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</si>
  <si>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</si>
  <si>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</si>
  <si>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</si>
  <si>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правый</t>
  </si>
  <si>
    <t>Интродъюссер извлечён</t>
  </si>
  <si>
    <t>a.radialis.</t>
  </si>
  <si>
    <t>1 ml</t>
  </si>
  <si>
    <t>Sol. lidocaini 1%</t>
  </si>
  <si>
    <t>Щербаков А.С.</t>
  </si>
  <si>
    <t>ОКС БПST</t>
  </si>
  <si>
    <t>______ ml</t>
  </si>
  <si>
    <t>проходим, контуры ровные</t>
  </si>
  <si>
    <t>EBU 4.0</t>
  </si>
  <si>
    <t xml:space="preserve">Баллонная ангиопластика с установкой стента в коронарную артерию ОА (1DES); ПНА (1DES) </t>
  </si>
  <si>
    <t>Гусев А.В.</t>
  </si>
  <si>
    <t>Тарасова Н.В.</t>
  </si>
  <si>
    <t>Берина Е.В.</t>
  </si>
  <si>
    <t>Мишина Е.А.</t>
  </si>
  <si>
    <t>Экстренное стентирование ОА и ПНА</t>
  </si>
  <si>
    <t>400 ml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</si>
  <si>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23.12.2020. 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</si>
  <si>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4,0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Intuition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ОА. Ангиопластика стеноза проксимального сегмента БК </t>
    </r>
    <r>
      <rPr>
        <b/>
        <sz val="11"/>
        <color theme="1"/>
        <rFont val="Cambria"/>
        <family val="1"/>
        <charset val="204"/>
        <scheme val="major"/>
      </rPr>
      <t xml:space="preserve">Euphora 2.0-15 мм, </t>
    </r>
    <r>
      <rPr>
        <sz val="11"/>
        <color theme="1"/>
        <rFont val="Cambria"/>
        <family val="1"/>
        <charset val="204"/>
        <scheme val="major"/>
      </rPr>
      <t>давлением до 9 атм. В остаточный стеноз проксимального сегмента ОА 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2,75-14 мм, </t>
    </r>
    <r>
      <rPr>
        <sz val="11"/>
        <color theme="1"/>
        <rFont val="Cambria"/>
        <family val="1"/>
        <charset val="204"/>
        <scheme val="major"/>
      </rPr>
      <t>давлением 10 атм</t>
    </r>
    <r>
      <rPr>
        <b/>
        <sz val="11"/>
        <color theme="1"/>
        <rFont val="Cambria"/>
        <family val="1"/>
        <charset val="204"/>
        <scheme val="major"/>
      </rPr>
      <t>.</t>
    </r>
    <r>
      <rPr>
        <sz val="11"/>
        <color theme="1"/>
        <rFont val="Cambria"/>
        <family val="1"/>
        <charset val="204"/>
        <scheme val="major"/>
      </rPr>
      <t xml:space="preserve"> Постдилатация стента</t>
    </r>
    <r>
      <rPr>
        <b/>
        <sz val="11"/>
        <color theme="1"/>
        <rFont val="Cambria"/>
        <family val="1"/>
        <charset val="204"/>
        <scheme val="major"/>
      </rPr>
      <t xml:space="preserve"> БК  Euphora 3.0-10 мм</t>
    </r>
    <r>
      <rPr>
        <sz val="11"/>
        <color theme="1"/>
        <rFont val="Cambria"/>
        <family val="1"/>
        <charset val="204"/>
        <scheme val="major"/>
      </rPr>
      <t>, давлением 14 атм.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На контрольных сьемках стент раскрыт удовлетворительно, признаков краевых диссекций, тромбоза не выявлено, кровоток по ОА  TIMI III, без дистальной эмболии и диссекции. Далее выполнена предилатация субокклюзирующего рестеноза ПНА БК Euphora 2.0-15 мм. В проксимальный сегмент с покрытием устья ПНА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3,5-26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Постдилатация стента </t>
    </r>
    <r>
      <rPr>
        <b/>
        <sz val="11"/>
        <color theme="1"/>
        <rFont val="Cambria"/>
        <family val="1"/>
        <charset val="204"/>
        <scheme val="major"/>
      </rPr>
      <t>БК NC  Euphora 4.0-6</t>
    </r>
    <r>
      <rPr>
        <sz val="11"/>
        <color theme="1"/>
        <rFont val="Cambria"/>
        <family val="1"/>
        <charset val="204"/>
        <scheme val="major"/>
      </rPr>
      <t xml:space="preserve"> мм, давлением 14-16  атм. На контрольных сьемках стент раскрыт удовлетворительно, признаков краевых диссекций, тромбоза не выявлено, кровоток по ПНА восстановлен  TIMI III, без дистальной эмболии и диссекции   Давящая повязка. Пациент  в стабильном состоянии переводится в ПРИТ.                                            </t>
    </r>
  </si>
  <si>
    <r>
      <t xml:space="preserve">Бассейн ПМЖА: </t>
    </r>
    <r>
      <rPr>
        <u/>
        <sz val="11"/>
        <color theme="1"/>
        <rFont val="Times New Roman"/>
        <family val="1"/>
        <charset val="204"/>
      </rPr>
      <t xml:space="preserve">субокклюзирующий краевой рестеноз стента проксимального сегмента, тип I B. (стентирование </t>
    </r>
    <r>
      <rPr>
        <b/>
        <u/>
        <sz val="11"/>
        <color theme="1"/>
        <rFont val="Times New Roman"/>
        <family val="1"/>
        <charset val="204"/>
      </rPr>
      <t>ПНА DES Resolute Integrity 3.5-15 от 30.04.2020г</t>
    </r>
    <r>
      <rPr>
        <u/>
        <sz val="11"/>
        <color theme="1"/>
        <rFont val="Times New Roman"/>
        <family val="1"/>
        <charset val="204"/>
      </rPr>
      <t>)</t>
    </r>
    <r>
      <rPr>
        <sz val="11"/>
        <color theme="1"/>
        <rFont val="Times New Roman"/>
        <family val="1"/>
        <charset val="204"/>
      </rPr>
      <t xml:space="preserve">, стеноз устья СВ 2 80%, стеноз бифуркации: (1,1,1): стеноз среднего сегмента 75%, стеноз устья ДВ 60%.  Антеградный кровоток TIMI III. В сравнении с КАГ от апреля 2020 г степень стенозирования СВ 2, зоны бифуркации: ПНА-ДВ без отрицательной динамики.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</t>
    </r>
    <r>
      <rPr>
        <u/>
        <sz val="11"/>
        <color theme="1"/>
        <rFont val="Times New Roman"/>
        <family val="1"/>
        <charset val="204"/>
      </rPr>
      <t>субокклюзия прокс/3 ВТК</t>
    </r>
    <r>
      <rPr>
        <sz val="11"/>
        <color theme="1"/>
        <rFont val="Times New Roman"/>
        <family val="1"/>
        <charset val="204"/>
      </rPr>
      <t>. В сравнении с КАГ от апреля 2020, увеличение степени стенозирования в зоне ВТК.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30%, стеноз устья ЗНА 80%. Степень зстенозирования без отрицательной динамики 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</si>
</sst>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44186</v>
      </c>
      <c r="C7" s="137">
        <v>0.75</v>
      </c>
      <c r="D7" s="138"/>
      <c r="E7" s="144" t="s">
        <v>37</v>
      </c>
      <c r="F7" s="144"/>
      <c r="G7" s="130"/>
      <c r="H7" s="130"/>
      <c r="I7" s="135" t="s">
        <v>56</v>
      </c>
      <c r="J7" s="136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7" t="s">
        <v>62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63</v>
      </c>
      <c r="J8" s="143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1">
        <v>21743</v>
      </c>
      <c r="C9" s="152"/>
      <c r="D9" s="19"/>
      <c r="E9" s="19"/>
      <c r="F9" s="19"/>
      <c r="G9" s="145" t="s">
        <v>5</v>
      </c>
      <c r="H9" s="146"/>
      <c r="I9" s="142" t="s">
        <v>64</v>
      </c>
      <c r="J9" s="143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49" t="s">
        <v>57</v>
      </c>
      <c r="C10" s="150"/>
      <c r="D10" s="19"/>
      <c r="E10" s="19"/>
      <c r="F10" s="19"/>
      <c r="G10" s="145" t="s">
        <v>32</v>
      </c>
      <c r="H10" s="146"/>
      <c r="I10" s="142" t="s">
        <v>65</v>
      </c>
      <c r="J10" s="143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15402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8" t="s">
        <v>55</v>
      </c>
      <c r="D13" s="129"/>
      <c r="E13" s="46" t="s">
        <v>54</v>
      </c>
      <c r="F13" s="103" t="s">
        <v>9</v>
      </c>
      <c r="G13" s="104"/>
      <c r="H13" s="104"/>
      <c r="I13" s="101" t="s">
        <v>53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3" t="s">
        <v>41</v>
      </c>
      <c r="I18" s="154"/>
      <c r="J18" s="15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6"/>
      <c r="I19" s="157"/>
      <c r="J19" s="15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9"/>
      <c r="I21" s="170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2" t="s">
        <v>48</v>
      </c>
      <c r="C24" s="173"/>
      <c r="D24" s="10" t="s">
        <v>58</v>
      </c>
      <c r="E24" s="171" t="s">
        <v>25</v>
      </c>
      <c r="F24" s="171"/>
      <c r="G24" s="11"/>
      <c r="H24" s="171" t="s">
        <v>46</v>
      </c>
      <c r="I24" s="171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51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59</v>
      </c>
      <c r="H27" s="120"/>
      <c r="I27" s="120"/>
      <c r="J27" s="121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4" t="s">
        <v>66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52</v>
      </c>
      <c r="B54" s="90"/>
      <c r="C54" s="95"/>
      <c r="D54" s="159" t="s">
        <v>42</v>
      </c>
      <c r="E54" s="160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61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44186</v>
      </c>
      <c r="C7" s="72">
        <v>0.80555555555555547</v>
      </c>
      <c r="D7" s="19"/>
      <c r="E7" s="144" t="s">
        <v>37</v>
      </c>
      <c r="F7" s="223"/>
      <c r="G7" s="201"/>
      <c r="H7" s="201"/>
      <c r="I7" s="224" t="s">
        <v>56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Гусев А.В.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Тарасова Н.В.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21743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Берина Е.В.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15402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1" t="s">
        <v>8</v>
      </c>
      <c r="B13" s="100"/>
      <c r="C13" s="195" t="str">
        <f>'Диагностика КГ'!B13:C13</f>
        <v>Sol. lidocaini 1%</v>
      </c>
      <c r="D13" s="196"/>
      <c r="E13" s="84" t="str">
        <f>'Диагностика КГ'!E13</f>
        <v>1 ml</v>
      </c>
      <c r="F13" s="103" t="s">
        <v>9</v>
      </c>
      <c r="G13" s="104"/>
      <c r="H13" s="104"/>
      <c r="I13" s="197" t="s">
        <v>53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1" t="s">
        <v>24</v>
      </c>
      <c r="B14" s="99"/>
      <c r="C14" s="112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60</v>
      </c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48</v>
      </c>
      <c r="C20" s="211"/>
      <c r="D20" s="70" t="s">
        <v>67</v>
      </c>
      <c r="E20" s="171" t="s">
        <v>25</v>
      </c>
      <c r="F20" s="171"/>
      <c r="G20" s="97">
        <v>0.66249999999999998</v>
      </c>
      <c r="H20" s="171" t="s">
        <v>49</v>
      </c>
      <c r="I20" s="171"/>
      <c r="J20" s="12">
        <v>1672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/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69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68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52</v>
      </c>
      <c r="B54" s="177"/>
      <c r="C54" s="177"/>
      <c r="D54" s="76"/>
      <c r="E54" s="76"/>
      <c r="F54" s="76"/>
      <c r="G54" s="99" t="s">
        <v>21</v>
      </c>
      <c r="H54" s="100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2020-12-21T17:14:30Z</cp:lastPrinted>
  <dcterms:created xsi:type="dcterms:W3CDTF">2006-09-16T00:00:00Z</dcterms:created>
  <dcterms:modified xsi:type="dcterms:W3CDTF">2020-12-21T17:15:23Z</dcterms:modified>
  <cp:category>Рентгенэндоваскулярные хирурги</cp:category>
</cp:coreProperties>
</file>