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ЛУЧШИЙ сосудистый центр 2020\ЧКВ ОКС\"/>
    </mc:Choice>
  </mc:AlternateContent>
  <bookViews>
    <workbookView xWindow="3840" yWindow="330" windowWidth="14805" windowHeight="795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<sst xmlns="http://schemas.openxmlformats.org/spreadsheetml/2006/main" count="101" uniqueCount="72">
  <si>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</si>
  <si>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</si>
  <si>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</si>
  <si>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</si>
  <si>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</si>
  <si>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</si>
  <si>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</si>
  <si>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</si>
  <si>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</si>
  <si>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</si>
  <si>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</si>
  <si>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</si>
  <si>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</si>
  <si>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</si>
  <si>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</si>
  <si>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</si>
  <si>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</si>
  <si>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</si>
  <si>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</si>
  <si>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</si>
  <si>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</si>
  <si>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</si>
  <si>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</si>
  <si>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</si>
  <si>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</si>
  <si>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</si>
  <si>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</si>
  <si>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</si>
  <si>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</si>
  <si>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</si>
  <si>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</si>
  <si>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</si>
  <si>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</si>
  <si>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</si>
  <si>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</si>
  <si>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</si>
  <si>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</si>
  <si>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</si>
  <si>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</si>
  <si>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</si>
  <si>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</si>
  <si>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</si>
  <si>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</si>
  <si>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</si>
  <si>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</si>
  <si>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</si>
  <si>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</si>
  <si>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</si>
  <si>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</si>
  <si>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</si>
  <si>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</si>
  <si>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 xml:space="preserve">Доза mGy </t>
  </si>
  <si>
    <t>+</t>
  </si>
  <si>
    <t>a.radialis.</t>
  </si>
  <si>
    <t xml:space="preserve"> 26.12.2020</t>
  </si>
  <si>
    <t>Щербаков А.С.</t>
  </si>
  <si>
    <t>Синицина И.В.</t>
  </si>
  <si>
    <t>Чесноков С.Л.</t>
  </si>
  <si>
    <t>Галамага Н.Е.</t>
  </si>
  <si>
    <t>Optiray 350</t>
  </si>
  <si>
    <t>______ ml</t>
  </si>
  <si>
    <t>EBU 4.0</t>
  </si>
  <si>
    <t>1) Контроль повязки на руке. Снять  через 6ч. 2) С целью профилактики контраст индуцированной нефропатии – режим гидратации NаСl 0,9%-150 мл/час, в течении суток.  3) Контроль креатинина на 28.12.2020</t>
  </si>
  <si>
    <t>Баллонная вазодилатация с установкой стента в ПНА (1 DES). Баллонная вазодилатация с установкой стента в ОА (1 DES)</t>
  </si>
  <si>
    <t>Тихонов В.М.</t>
  </si>
  <si>
    <t>сбалансированный</t>
  </si>
  <si>
    <t>Экстренная реваскуляризация бассейна  ЛКА (стенты в ПНА и ОА)</t>
  </si>
  <si>
    <t>проходим, контуры ровные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</si>
  <si>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пролонгированный стеноз среднего сегмента 90%. Кровоток TIMI III.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              Бассейн ОА</t>
    </r>
    <r>
      <rPr>
        <sz val="11"/>
        <color theme="1"/>
        <rFont val="Times New Roman"/>
        <family val="1"/>
        <charset val="204"/>
      </rPr>
      <t xml:space="preserve">: пролонгированный стеноз среднего сегмента 90%. Кровоток TIMI III.  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                     Бассейн ПКА:</t>
    </r>
    <r>
      <rPr>
        <sz val="11"/>
        <color theme="1"/>
        <rFont val="Times New Roman"/>
        <family val="1"/>
        <charset val="204"/>
      </rPr>
      <t xml:space="preserve"> хроническая функциональная окклюзия проксимального сегмента с антеградным контрастированием дистального сегмента за счёт "bridge" коллатералей и ретроградным контрастированием из бассейна ПНА.</t>
    </r>
  </si>
  <si>
    <r>
      <t xml:space="preserve">         Устье Ствола ЛКА 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EBU 4.0  6F. 1) </t>
    </r>
    <r>
      <rPr>
        <sz val="11"/>
        <color theme="1"/>
        <rFont val="Cambria"/>
        <family val="1"/>
        <charset val="204"/>
        <scheme val="major"/>
      </rPr>
      <t>Коронарный проводник</t>
    </r>
    <r>
      <rPr>
        <b/>
        <sz val="11"/>
        <color theme="1"/>
        <rFont val="Cambria"/>
        <family val="1"/>
        <charset val="204"/>
        <scheme val="major"/>
      </rPr>
      <t xml:space="preserve"> 1.0 НП </t>
    </r>
    <r>
      <rPr>
        <sz val="11"/>
        <color theme="1"/>
        <rFont val="Cambria"/>
        <family val="1"/>
        <charset val="204"/>
        <scheme val="major"/>
      </rPr>
      <t xml:space="preserve">заведен в дистальный сегмент ОА.  В область значимого стеноза среднего сегмента ОА  имплантирован  </t>
    </r>
    <r>
      <rPr>
        <b/>
        <sz val="11"/>
        <color theme="1"/>
        <rFont val="Cambria"/>
        <family val="1"/>
        <charset val="204"/>
        <scheme val="major"/>
      </rPr>
      <t xml:space="preserve">DES Resolute Intergrity 3.0-30 мм. </t>
    </r>
    <r>
      <rPr>
        <sz val="11"/>
        <color theme="1"/>
        <rFont val="Cambria"/>
        <family val="1"/>
        <charset val="204"/>
        <scheme val="major"/>
      </rPr>
      <t xml:space="preserve"> давлением 12 атм. Постдилятация стента БК </t>
    </r>
    <r>
      <rPr>
        <b/>
        <sz val="11"/>
        <color theme="1"/>
        <rFont val="Cambria"/>
        <family val="1"/>
        <charset val="204"/>
        <scheme val="major"/>
      </rPr>
      <t>NC Euphora 3,0-12 мм</t>
    </r>
    <r>
      <rPr>
        <sz val="11"/>
        <color theme="1"/>
        <rFont val="Cambria"/>
        <family val="1"/>
        <charset val="204"/>
        <scheme val="major"/>
      </rPr>
      <t xml:space="preserve">, давлением до 16 атм. </t>
    </r>
    <r>
      <rPr>
        <b/>
        <sz val="11"/>
        <color theme="1"/>
        <rFont val="Cambria"/>
        <family val="1"/>
        <charset val="204"/>
        <scheme val="major"/>
      </rPr>
      <t>2)</t>
    </r>
    <r>
      <rPr>
        <sz val="11"/>
        <color theme="1"/>
        <rFont val="Cambria"/>
        <family val="1"/>
        <charset val="204"/>
        <scheme val="major"/>
      </rPr>
      <t xml:space="preserve"> Коронарный проводник 1.0 НП заведен в дистальный сегмент ПНА.  В область значимого   стеноза среднего сегмента ПНА  имплантирован </t>
    </r>
    <r>
      <rPr>
        <b/>
        <sz val="11"/>
        <color theme="1"/>
        <rFont val="Cambria"/>
        <family val="1"/>
        <charset val="204"/>
        <scheme val="major"/>
      </rPr>
      <t xml:space="preserve"> DES Resolute Intergrity 3.0-30 мм</t>
    </r>
    <r>
      <rPr>
        <sz val="11"/>
        <color theme="1"/>
        <rFont val="Cambria"/>
        <family val="1"/>
        <charset val="204"/>
        <scheme val="major"/>
      </rPr>
      <t>.  давлением 12 атм. Постдилятация стента БК NC Euphora 3,0-12 мм, давлением до 16 атм</t>
    </r>
    <r>
      <rPr>
        <b/>
        <sz val="11"/>
        <color theme="1"/>
        <rFont val="Cambria"/>
        <family val="1"/>
        <charset val="204"/>
        <scheme val="major"/>
      </rPr>
      <t xml:space="preserve">.  </t>
    </r>
    <r>
      <rPr>
        <sz val="11"/>
        <color theme="1"/>
        <rFont val="Cambria"/>
        <family val="1"/>
        <charset val="204"/>
        <scheme val="major"/>
      </rPr>
      <t xml:space="preserve">На контрольной ангиограмме стенты расправлены полностью, краевых диссекций, тромбоза не выявлено. Кровоток по ПНА,  ОА TIMI 3,  Процедура завершена. Резульат удовлетворительный. Пациент  в стабильном состоянии переводится в ПРИТ.                                            </t>
    </r>
  </si>
  <si>
    <t>250 ml</t>
  </si>
  <si>
    <t>ОКС БПST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</si>
</sst>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b/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25" fillId="0" borderId="0" xfId="0" applyFont="1" applyFill="1" applyBorder="1" applyAlignment="1" applyProtection="1">
      <protection locked="0" hidden="1"/>
    </xf>
    <xf numFmtId="0" fontId="18" fillId="0" borderId="0" xfId="0" applyFont="1" applyFill="1" applyBorder="1" applyAlignment="1" applyProtection="1">
      <protection locked="0" hidden="1"/>
    </xf>
    <xf numFmtId="0" fontId="18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6" t="s">
        <v>30</v>
      </c>
      <c r="C1" s="127"/>
      <c r="D1" s="127"/>
      <c r="E1" s="127"/>
      <c r="F1" s="127"/>
      <c r="G1" s="127"/>
      <c r="H1" s="127"/>
      <c r="I1" s="127"/>
      <c r="J1" s="14"/>
      <c r="K1" s="97" t="s">
        <v>45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1:22" ht="18.75" x14ac:dyDescent="0.25">
      <c r="A2" s="15"/>
      <c r="B2" s="16"/>
      <c r="C2" s="139" t="s">
        <v>23</v>
      </c>
      <c r="D2" s="140"/>
      <c r="E2" s="140"/>
      <c r="F2" s="140"/>
      <c r="G2" s="140"/>
      <c r="H2" s="140"/>
      <c r="I2" s="16"/>
      <c r="J2" s="1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1:22" ht="17.25" x14ac:dyDescent="0.3">
      <c r="A3" s="15"/>
      <c r="B3" s="131" t="s">
        <v>33</v>
      </c>
      <c r="C3" s="132"/>
      <c r="D3" s="132"/>
      <c r="E3" s="132"/>
      <c r="F3" s="132"/>
      <c r="G3" s="132"/>
      <c r="H3" s="132"/>
      <c r="I3" s="132"/>
      <c r="J3" s="1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</row>
    <row r="4" spans="1:22" ht="15" customHeight="1" x14ac:dyDescent="0.25">
      <c r="A4" s="15"/>
      <c r="B4" s="141" t="s">
        <v>35</v>
      </c>
      <c r="C4" s="141"/>
      <c r="D4" s="141"/>
      <c r="E4" s="141"/>
      <c r="F4" s="141"/>
      <c r="G4" s="141"/>
      <c r="H4" s="141"/>
      <c r="I4" s="141"/>
      <c r="J4" s="1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</row>
    <row r="5" spans="1:22" ht="18.75" customHeight="1" x14ac:dyDescent="0.25">
      <c r="A5" s="15"/>
      <c r="B5" s="133" t="s">
        <v>47</v>
      </c>
      <c r="C5" s="134"/>
      <c r="D5" s="134"/>
      <c r="E5" s="134"/>
      <c r="F5" s="134"/>
      <c r="G5" s="134"/>
      <c r="H5" s="134"/>
      <c r="I5" s="134"/>
      <c r="J5" s="1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</row>
    <row r="7" spans="1:22" ht="15.75" x14ac:dyDescent="0.25">
      <c r="A7" s="43" t="s">
        <v>0</v>
      </c>
      <c r="B7" s="2" t="s">
        <v>54</v>
      </c>
      <c r="C7" s="137">
        <v>0.88888888888888884</v>
      </c>
      <c r="D7" s="138"/>
      <c r="E7" s="144" t="s">
        <v>37</v>
      </c>
      <c r="F7" s="144"/>
      <c r="G7" s="130"/>
      <c r="H7" s="130"/>
      <c r="I7" s="135" t="s">
        <v>55</v>
      </c>
      <c r="J7" s="13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2" ht="26.25" x14ac:dyDescent="0.25">
      <c r="A8" s="44" t="s">
        <v>3</v>
      </c>
      <c r="B8" s="147" t="s">
        <v>64</v>
      </c>
      <c r="C8" s="148"/>
      <c r="D8" s="19"/>
      <c r="E8" s="145" t="s">
        <v>4</v>
      </c>
      <c r="F8" s="146"/>
      <c r="G8" s="130" t="s">
        <v>36</v>
      </c>
      <c r="H8" s="130"/>
      <c r="I8" s="142" t="s">
        <v>56</v>
      </c>
      <c r="J8" s="143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</row>
    <row r="9" spans="1:22" ht="25.5" x14ac:dyDescent="0.25">
      <c r="A9" s="45" t="s">
        <v>1</v>
      </c>
      <c r="B9" s="151">
        <v>15210</v>
      </c>
      <c r="C9" s="152"/>
      <c r="D9" s="19"/>
      <c r="E9" s="19"/>
      <c r="F9" s="19"/>
      <c r="G9" s="145" t="s">
        <v>5</v>
      </c>
      <c r="H9" s="146"/>
      <c r="I9" s="142" t="s">
        <v>57</v>
      </c>
      <c r="J9" s="143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</row>
    <row r="10" spans="1:22" ht="15" customHeight="1" x14ac:dyDescent="0.25">
      <c r="A10" s="43" t="s">
        <v>2</v>
      </c>
      <c r="B10" s="149" t="s">
        <v>71</v>
      </c>
      <c r="C10" s="150"/>
      <c r="D10" s="19"/>
      <c r="E10" s="19"/>
      <c r="F10" s="19"/>
      <c r="G10" s="145" t="s">
        <v>32</v>
      </c>
      <c r="H10" s="146"/>
      <c r="I10" s="142" t="s">
        <v>58</v>
      </c>
      <c r="J10" s="143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</row>
    <row r="11" spans="1:22" ht="15" customHeight="1" x14ac:dyDescent="0.25">
      <c r="A11" s="43" t="s">
        <v>22</v>
      </c>
      <c r="B11" s="77">
        <v>15684</v>
      </c>
      <c r="C11" s="78">
        <v>35</v>
      </c>
      <c r="D11" s="22"/>
      <c r="E11" s="20"/>
      <c r="F11" s="20"/>
      <c r="G11" s="145" t="s">
        <v>7</v>
      </c>
      <c r="H11" s="146"/>
      <c r="I11" s="142" t="s">
        <v>43</v>
      </c>
      <c r="J11" s="143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</row>
    <row r="13" spans="1:22" ht="15.75" x14ac:dyDescent="0.25">
      <c r="A13" s="110" t="s">
        <v>8</v>
      </c>
      <c r="B13" s="99"/>
      <c r="C13" s="128" t="s">
        <v>49</v>
      </c>
      <c r="D13" s="129"/>
      <c r="E13" s="46" t="s">
        <v>48</v>
      </c>
      <c r="F13" s="102" t="s">
        <v>9</v>
      </c>
      <c r="G13" s="103"/>
      <c r="H13" s="103"/>
      <c r="I13" s="100" t="s">
        <v>53</v>
      </c>
      <c r="J13" s="101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</row>
    <row r="14" spans="1:22" ht="15.75" x14ac:dyDescent="0.25">
      <c r="A14" s="110" t="s">
        <v>24</v>
      </c>
      <c r="B14" s="98"/>
      <c r="C14" s="111"/>
      <c r="D14" s="47" t="s">
        <v>31</v>
      </c>
      <c r="E14" s="102" t="s">
        <v>10</v>
      </c>
      <c r="F14" s="102"/>
      <c r="G14" s="102"/>
      <c r="H14" s="102"/>
      <c r="I14" s="102"/>
      <c r="J14" s="112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</row>
    <row r="18" spans="1:22" x14ac:dyDescent="0.25">
      <c r="A18" s="108" t="s">
        <v>11</v>
      </c>
      <c r="B18" s="109"/>
      <c r="C18" s="109"/>
      <c r="D18" s="109"/>
      <c r="E18" s="109"/>
      <c r="F18" s="109"/>
      <c r="G18" s="31"/>
      <c r="H18" s="153" t="s">
        <v>41</v>
      </c>
      <c r="I18" s="154"/>
      <c r="J18" s="155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</row>
    <row r="19" spans="1:22" ht="17.25" x14ac:dyDescent="0.3">
      <c r="A19" s="5"/>
      <c r="B19" s="104" t="s">
        <v>38</v>
      </c>
      <c r="C19" s="105"/>
      <c r="D19" s="105"/>
      <c r="E19" s="106"/>
      <c r="F19" s="104" t="s">
        <v>40</v>
      </c>
      <c r="G19" s="107"/>
      <c r="H19" s="156"/>
      <c r="I19" s="157"/>
      <c r="J19" s="158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7"/>
      <c r="I20" s="168"/>
      <c r="J20" s="80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</row>
    <row r="21" spans="1:22" x14ac:dyDescent="0.25">
      <c r="A21" s="9" t="s">
        <v>13</v>
      </c>
      <c r="B21" s="26"/>
      <c r="C21" s="19"/>
      <c r="D21" s="19"/>
      <c r="E21" s="96"/>
      <c r="F21" s="26"/>
      <c r="G21" s="24"/>
      <c r="H21" s="169"/>
      <c r="I21" s="170"/>
      <c r="J21" s="79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</row>
    <row r="22" spans="1:22" x14ac:dyDescent="0.25">
      <c r="A22" s="122" t="s">
        <v>15</v>
      </c>
      <c r="B22" s="123"/>
      <c r="C22" s="31"/>
      <c r="D22" s="31"/>
      <c r="E22" s="31"/>
      <c r="F22" s="31"/>
      <c r="G22" s="31"/>
      <c r="H22" s="19"/>
      <c r="I22" s="31"/>
      <c r="J22" s="32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</row>
    <row r="23" spans="1:22" x14ac:dyDescent="0.25">
      <c r="A23" s="124"/>
      <c r="B23" s="125"/>
      <c r="C23" s="33"/>
      <c r="D23" s="24"/>
      <c r="E23" s="24"/>
      <c r="F23" s="24"/>
      <c r="G23" s="24"/>
      <c r="H23" s="24"/>
      <c r="I23" s="24"/>
      <c r="J23" s="25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</row>
    <row r="24" spans="1:22" ht="15" customHeight="1" x14ac:dyDescent="0.25">
      <c r="A24" s="48" t="s">
        <v>16</v>
      </c>
      <c r="B24" s="172" t="s">
        <v>59</v>
      </c>
      <c r="C24" s="173"/>
      <c r="D24" s="10" t="s">
        <v>60</v>
      </c>
      <c r="E24" s="171" t="s">
        <v>25</v>
      </c>
      <c r="F24" s="171"/>
      <c r="G24" s="11"/>
      <c r="H24" s="171" t="s">
        <v>46</v>
      </c>
      <c r="I24" s="171"/>
      <c r="J24" s="12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</row>
    <row r="25" spans="1:22" ht="24" customHeight="1" x14ac:dyDescent="0.3">
      <c r="A25" s="161" t="s">
        <v>18</v>
      </c>
      <c r="B25" s="162"/>
      <c r="C25" s="162"/>
      <c r="D25" s="162"/>
      <c r="E25" s="162"/>
      <c r="F25" s="162"/>
      <c r="G25" s="162"/>
      <c r="H25" s="162"/>
      <c r="I25" s="162"/>
      <c r="J25" s="16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</row>
    <row r="26" spans="1:22" ht="15.75" x14ac:dyDescent="0.25">
      <c r="A26" s="23"/>
      <c r="B26" s="19"/>
      <c r="C26" s="19"/>
      <c r="D26" s="19"/>
      <c r="E26" s="113" t="s">
        <v>19</v>
      </c>
      <c r="F26" s="113"/>
      <c r="G26" s="113"/>
      <c r="H26" s="114" t="s">
        <v>65</v>
      </c>
      <c r="I26" s="115"/>
      <c r="J26" s="11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</row>
    <row r="27" spans="1:22" ht="13.5" customHeight="1" x14ac:dyDescent="0.25">
      <c r="A27" s="23"/>
      <c r="B27" s="19"/>
      <c r="C27" s="19"/>
      <c r="D27" s="19"/>
      <c r="E27" s="117" t="s">
        <v>20</v>
      </c>
      <c r="F27" s="118"/>
      <c r="G27" s="119" t="s">
        <v>67</v>
      </c>
      <c r="H27" s="120"/>
      <c r="I27" s="120"/>
      <c r="J27" s="121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</row>
    <row r="28" spans="1:22" ht="15" customHeight="1" x14ac:dyDescent="0.25">
      <c r="A28" s="23"/>
      <c r="B28" s="19"/>
      <c r="C28" s="19"/>
      <c r="D28" s="19"/>
      <c r="E28" s="164" t="s">
        <v>68</v>
      </c>
      <c r="F28" s="165"/>
      <c r="G28" s="165"/>
      <c r="H28" s="165"/>
      <c r="I28" s="165"/>
      <c r="J28" s="166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</row>
    <row r="29" spans="1:22" ht="15" customHeight="1" x14ac:dyDescent="0.25">
      <c r="A29" s="23"/>
      <c r="B29" s="19"/>
      <c r="C29" s="19"/>
      <c r="D29" s="19"/>
      <c r="E29" s="165"/>
      <c r="F29" s="165"/>
      <c r="G29" s="165"/>
      <c r="H29" s="165"/>
      <c r="I29" s="165"/>
      <c r="J29" s="16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</row>
    <row r="30" spans="1:22" ht="15" customHeight="1" x14ac:dyDescent="0.25">
      <c r="A30" s="23"/>
      <c r="B30" s="19"/>
      <c r="C30" s="19"/>
      <c r="D30" s="19"/>
      <c r="E30" s="165"/>
      <c r="F30" s="165"/>
      <c r="G30" s="165"/>
      <c r="H30" s="165"/>
      <c r="I30" s="165"/>
      <c r="J30" s="166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</row>
    <row r="31" spans="1:22" ht="15" customHeight="1" x14ac:dyDescent="0.25">
      <c r="A31" s="23"/>
      <c r="B31" s="19"/>
      <c r="C31" s="19"/>
      <c r="D31" s="19"/>
      <c r="E31" s="165"/>
      <c r="F31" s="165"/>
      <c r="G31" s="165"/>
      <c r="H31" s="165"/>
      <c r="I31" s="165"/>
      <c r="J31" s="166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</row>
    <row r="32" spans="1:22" ht="15" customHeight="1" x14ac:dyDescent="0.25">
      <c r="A32" s="23"/>
      <c r="B32" s="19"/>
      <c r="C32" s="19"/>
      <c r="D32" s="19"/>
      <c r="E32" s="165"/>
      <c r="F32" s="165"/>
      <c r="G32" s="165"/>
      <c r="H32" s="165"/>
      <c r="I32" s="165"/>
      <c r="J32" s="166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</row>
    <row r="33" spans="1:22" ht="15" customHeight="1" x14ac:dyDescent="0.25">
      <c r="A33" s="23"/>
      <c r="B33" s="19"/>
      <c r="C33" s="19"/>
      <c r="D33" s="19"/>
      <c r="E33" s="165"/>
      <c r="F33" s="165"/>
      <c r="G33" s="165"/>
      <c r="H33" s="165"/>
      <c r="I33" s="165"/>
      <c r="J33" s="166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</row>
    <row r="34" spans="1:22" ht="15" customHeight="1" x14ac:dyDescent="0.25">
      <c r="A34" s="23"/>
      <c r="B34" s="19"/>
      <c r="C34" s="19"/>
      <c r="D34" s="19"/>
      <c r="E34" s="165"/>
      <c r="F34" s="165"/>
      <c r="G34" s="165"/>
      <c r="H34" s="165"/>
      <c r="I34" s="165"/>
      <c r="J34" s="166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</row>
    <row r="35" spans="1:22" ht="15" customHeight="1" x14ac:dyDescent="0.25">
      <c r="A35" s="23"/>
      <c r="B35" s="19"/>
      <c r="C35" s="19"/>
      <c r="D35" s="19"/>
      <c r="E35" s="165"/>
      <c r="F35" s="165"/>
      <c r="G35" s="165"/>
      <c r="H35" s="165"/>
      <c r="I35" s="165"/>
      <c r="J35" s="166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</row>
    <row r="36" spans="1:22" ht="15" customHeight="1" x14ac:dyDescent="0.25">
      <c r="A36" s="23"/>
      <c r="B36" s="19"/>
      <c r="C36" s="19"/>
      <c r="D36" s="19"/>
      <c r="E36" s="165"/>
      <c r="F36" s="165"/>
      <c r="G36" s="165"/>
      <c r="H36" s="165"/>
      <c r="I36" s="165"/>
      <c r="J36" s="166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</row>
    <row r="37" spans="1:22" ht="15" customHeight="1" x14ac:dyDescent="0.25">
      <c r="A37" s="34" t="s">
        <v>12</v>
      </c>
      <c r="B37" s="19"/>
      <c r="C37" s="35"/>
      <c r="D37" s="35"/>
      <c r="E37" s="165"/>
      <c r="F37" s="165"/>
      <c r="G37" s="165"/>
      <c r="H37" s="165"/>
      <c r="I37" s="165"/>
      <c r="J37" s="166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</row>
    <row r="38" spans="1:22" ht="15" customHeight="1" x14ac:dyDescent="0.25">
      <c r="A38" s="36"/>
      <c r="B38" s="35"/>
      <c r="C38" s="35"/>
      <c r="D38" s="35"/>
      <c r="E38" s="165"/>
      <c r="F38" s="165"/>
      <c r="G38" s="165"/>
      <c r="H38" s="165"/>
      <c r="I38" s="165"/>
      <c r="J38" s="166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</row>
    <row r="39" spans="1:22" ht="15" customHeight="1" x14ac:dyDescent="0.25">
      <c r="A39" s="37" t="s">
        <v>17</v>
      </c>
      <c r="B39" s="35"/>
      <c r="C39" s="38"/>
      <c r="D39" s="38"/>
      <c r="E39" s="165"/>
      <c r="F39" s="165"/>
      <c r="G39" s="165"/>
      <c r="H39" s="165"/>
      <c r="I39" s="165"/>
      <c r="J39" s="166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</row>
    <row r="40" spans="1:22" ht="15" customHeight="1" x14ac:dyDescent="0.25">
      <c r="A40" s="37"/>
      <c r="B40" s="38"/>
      <c r="C40" s="38"/>
      <c r="D40" s="38"/>
      <c r="E40" s="165"/>
      <c r="F40" s="165"/>
      <c r="G40" s="165"/>
      <c r="H40" s="165"/>
      <c r="I40" s="165"/>
      <c r="J40" s="166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</row>
    <row r="41" spans="1:22" ht="15" customHeight="1" x14ac:dyDescent="0.25">
      <c r="A41" s="37"/>
      <c r="B41" s="38"/>
      <c r="C41" s="38"/>
      <c r="D41" s="38"/>
      <c r="E41" s="165"/>
      <c r="F41" s="165"/>
      <c r="G41" s="165"/>
      <c r="H41" s="165"/>
      <c r="I41" s="165"/>
      <c r="J41" s="166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</row>
    <row r="42" spans="1:22" ht="15" customHeight="1" x14ac:dyDescent="0.25">
      <c r="A42" s="37"/>
      <c r="B42" s="38"/>
      <c r="C42" s="38"/>
      <c r="D42" s="38"/>
      <c r="E42" s="165"/>
      <c r="F42" s="165"/>
      <c r="G42" s="165"/>
      <c r="H42" s="165"/>
      <c r="I42" s="165"/>
      <c r="J42" s="166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</row>
    <row r="43" spans="1:22" ht="15" customHeight="1" x14ac:dyDescent="0.25">
      <c r="A43" s="37"/>
      <c r="B43" s="38"/>
      <c r="C43" s="38"/>
      <c r="D43" s="38"/>
      <c r="E43" s="165"/>
      <c r="F43" s="165"/>
      <c r="G43" s="165"/>
      <c r="H43" s="165"/>
      <c r="I43" s="165"/>
      <c r="J43" s="166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</row>
    <row r="44" spans="1:22" ht="15" customHeight="1" x14ac:dyDescent="0.25">
      <c r="A44" s="37"/>
      <c r="B44" s="38"/>
      <c r="C44" s="38"/>
      <c r="D44" s="38"/>
      <c r="E44" s="165"/>
      <c r="F44" s="165"/>
      <c r="G44" s="165"/>
      <c r="H44" s="165"/>
      <c r="I44" s="165"/>
      <c r="J44" s="166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</row>
    <row r="45" spans="1:22" ht="15" customHeight="1" x14ac:dyDescent="0.25">
      <c r="A45" s="37"/>
      <c r="B45" s="38"/>
      <c r="C45" s="38"/>
      <c r="D45" s="38"/>
      <c r="E45" s="165"/>
      <c r="F45" s="165"/>
      <c r="G45" s="165"/>
      <c r="H45" s="165"/>
      <c r="I45" s="165"/>
      <c r="J45" s="166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</row>
    <row r="46" spans="1:22" ht="15" customHeight="1" x14ac:dyDescent="0.25">
      <c r="A46" s="37"/>
      <c r="B46" s="38"/>
      <c r="C46" s="38"/>
      <c r="D46" s="38"/>
      <c r="E46" s="165"/>
      <c r="F46" s="165"/>
      <c r="G46" s="165"/>
      <c r="H46" s="165"/>
      <c r="I46" s="165"/>
      <c r="J46" s="166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</row>
    <row r="47" spans="1:22" ht="15" customHeight="1" x14ac:dyDescent="0.25">
      <c r="A47" s="87" t="s">
        <v>28</v>
      </c>
      <c r="B47" s="38"/>
      <c r="C47" s="38"/>
      <c r="D47" s="38"/>
      <c r="E47" s="165"/>
      <c r="F47" s="165"/>
      <c r="G47" s="165"/>
      <c r="H47" s="165"/>
      <c r="I47" s="165"/>
      <c r="J47" s="166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</row>
    <row r="48" spans="1:22" ht="15" customHeight="1" x14ac:dyDescent="0.25">
      <c r="A48" s="174" t="s">
        <v>66</v>
      </c>
      <c r="B48" s="138"/>
      <c r="C48" s="138"/>
      <c r="D48" s="138"/>
      <c r="E48" s="165"/>
      <c r="F48" s="165"/>
      <c r="G48" s="165"/>
      <c r="H48" s="165"/>
      <c r="I48" s="165"/>
      <c r="J48" s="166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</row>
    <row r="49" spans="1:22" ht="15" customHeight="1" x14ac:dyDescent="0.25">
      <c r="A49" s="175"/>
      <c r="B49" s="138"/>
      <c r="C49" s="138"/>
      <c r="D49" s="138"/>
      <c r="E49" s="165"/>
      <c r="F49" s="165"/>
      <c r="G49" s="165"/>
      <c r="H49" s="165"/>
      <c r="I49" s="165"/>
      <c r="J49" s="166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</row>
    <row r="50" spans="1:22" ht="15" customHeight="1" x14ac:dyDescent="0.25">
      <c r="A50" s="175"/>
      <c r="B50" s="138"/>
      <c r="C50" s="138"/>
      <c r="D50" s="138"/>
      <c r="E50" s="165"/>
      <c r="F50" s="165"/>
      <c r="G50" s="165"/>
      <c r="H50" s="165"/>
      <c r="I50" s="165"/>
      <c r="J50" s="16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</row>
    <row r="51" spans="1:22" ht="12.75" customHeight="1" x14ac:dyDescent="0.25">
      <c r="A51" s="175"/>
      <c r="B51" s="138"/>
      <c r="C51" s="138"/>
      <c r="D51" s="138"/>
      <c r="E51" s="165"/>
      <c r="F51" s="165"/>
      <c r="G51" s="165"/>
      <c r="H51" s="165"/>
      <c r="I51" s="165"/>
      <c r="J51" s="16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</row>
    <row r="52" spans="1:22" ht="13.5" customHeight="1" x14ac:dyDescent="0.25">
      <c r="A52" s="175"/>
      <c r="B52" s="138"/>
      <c r="C52" s="138"/>
      <c r="D52" s="138"/>
      <c r="E52" s="89"/>
      <c r="F52" s="89"/>
      <c r="G52" s="89"/>
      <c r="H52" s="89"/>
      <c r="I52" s="89"/>
      <c r="J52" s="90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</row>
    <row r="53" spans="1:22" ht="13.5" customHeight="1" x14ac:dyDescent="0.25">
      <c r="A53" s="91"/>
      <c r="B53" s="88"/>
      <c r="C53" s="89"/>
      <c r="D53" s="89"/>
      <c r="E53" s="89"/>
      <c r="F53" s="89"/>
      <c r="G53" s="89"/>
      <c r="H53" s="89"/>
      <c r="I53" s="89"/>
      <c r="J53" s="90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</row>
    <row r="54" spans="1:22" ht="23.25" customHeight="1" x14ac:dyDescent="0.25">
      <c r="A54" s="93" t="s">
        <v>50</v>
      </c>
      <c r="B54" s="89"/>
      <c r="C54" s="94"/>
      <c r="D54" s="159" t="s">
        <v>42</v>
      </c>
      <c r="E54" s="160"/>
      <c r="F54" s="39"/>
      <c r="G54" s="39"/>
      <c r="H54" s="98" t="s">
        <v>21</v>
      </c>
      <c r="I54" s="99"/>
      <c r="J54" s="40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</row>
    <row r="55" spans="1:22" hidden="1" x14ac:dyDescent="0.25">
      <c r="A55" s="41"/>
      <c r="B55" s="94"/>
      <c r="C55" s="41"/>
      <c r="D55" s="41"/>
      <c r="E55" s="41"/>
      <c r="F55" s="41"/>
      <c r="G55" s="41"/>
      <c r="H55" s="41"/>
      <c r="I55" s="19"/>
      <c r="J55" s="42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</row>
    <row r="56" spans="1:22" x14ac:dyDescent="0.25">
      <c r="A56" s="92"/>
      <c r="B56" s="4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</row>
    <row r="57" spans="1:22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</row>
    <row r="58" spans="1:22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</row>
    <row r="60" spans="1:22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</row>
    <row r="61" spans="1:22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</row>
    <row r="62" spans="1:22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</row>
    <row r="63" spans="1:22" ht="5.25" hidden="1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</row>
    <row r="64" spans="1:22" ht="15" hidden="1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</row>
    <row r="65" spans="1:19" ht="15" hidden="1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</row>
    <row r="66" spans="1:19" ht="15" hidden="1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</row>
    <row r="67" spans="1:19" ht="3" hidden="1" customHeight="1" x14ac:dyDescent="0.25">
      <c r="B67" s="92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В.Б.,Гомжина Ю.В.,Соловьёва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А.С.,Воронков А.В.,Мещеряков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А.М.,Тарасова Н.В.,Трунова А.С.,Черткова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2" t="s">
        <v>30</v>
      </c>
      <c r="B1" s="213"/>
      <c r="C1" s="213"/>
      <c r="D1" s="213"/>
      <c r="E1" s="213"/>
      <c r="F1" s="213"/>
      <c r="G1" s="213"/>
      <c r="H1" s="213"/>
      <c r="I1" s="213"/>
      <c r="J1" s="214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5" t="s">
        <v>23</v>
      </c>
      <c r="B2" s="216"/>
      <c r="C2" s="216"/>
      <c r="D2" s="216"/>
      <c r="E2" s="216"/>
      <c r="F2" s="216"/>
      <c r="G2" s="216"/>
      <c r="H2" s="216"/>
      <c r="I2" s="216"/>
      <c r="J2" s="217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8" t="s">
        <v>33</v>
      </c>
      <c r="B3" s="216"/>
      <c r="C3" s="216"/>
      <c r="D3" s="216"/>
      <c r="E3" s="216"/>
      <c r="F3" s="216"/>
      <c r="G3" s="216"/>
      <c r="H3" s="216"/>
      <c r="I3" s="216"/>
      <c r="J3" s="217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9" t="s">
        <v>35</v>
      </c>
      <c r="B4" s="216"/>
      <c r="C4" s="216"/>
      <c r="D4" s="216"/>
      <c r="E4" s="216"/>
      <c r="F4" s="216"/>
      <c r="G4" s="216"/>
      <c r="H4" s="216"/>
      <c r="I4" s="216"/>
      <c r="J4" s="217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3">
      <c r="A5" s="220" t="s">
        <v>63</v>
      </c>
      <c r="B5" s="221"/>
      <c r="C5" s="221"/>
      <c r="D5" s="221"/>
      <c r="E5" s="221"/>
      <c r="F5" s="221"/>
      <c r="G5" s="221"/>
      <c r="H5" s="221"/>
      <c r="I5" s="221"/>
      <c r="J5" s="222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86" t="s">
        <v>52</v>
      </c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customHeight="1" x14ac:dyDescent="0.25">
      <c r="A7" s="43" t="s">
        <v>0</v>
      </c>
      <c r="B7" s="68" t="s">
        <v>54</v>
      </c>
      <c r="C7" s="137">
        <v>0.93055555555555547</v>
      </c>
      <c r="D7" s="138"/>
      <c r="E7" s="144" t="s">
        <v>37</v>
      </c>
      <c r="F7" s="223"/>
      <c r="G7" s="201"/>
      <c r="H7" s="201"/>
      <c r="I7" s="224" t="s">
        <v>55</v>
      </c>
      <c r="J7" s="225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Тихонов В.М.</v>
      </c>
      <c r="C8" s="199"/>
      <c r="D8" s="19"/>
      <c r="E8" s="145" t="s">
        <v>4</v>
      </c>
      <c r="F8" s="200"/>
      <c r="G8" s="202" t="str">
        <f>'Диагностика КГ'!G8:H8</f>
        <v>__________</v>
      </c>
      <c r="H8" s="202"/>
      <c r="I8" s="188" t="str">
        <f>'Диагностика КГ'!I8:J8</f>
        <v>Синицина И.В.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15210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Чесноков С.Л.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БПST</v>
      </c>
      <c r="C10" s="191"/>
      <c r="D10" s="19"/>
      <c r="E10" s="19"/>
      <c r="F10" s="19"/>
      <c r="G10" s="145" t="s">
        <v>6</v>
      </c>
      <c r="H10" s="146"/>
      <c r="I10" s="188" t="str">
        <f>'Диагностика КГ'!I10:J10</f>
        <v>Галамага Н.Е.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22</v>
      </c>
      <c r="B11" s="69">
        <f>ОТДЕЛЕНИЕ</f>
        <v>15684</v>
      </c>
      <c r="C11" s="69">
        <f>'Диагностика КГ'!C11</f>
        <v>35</v>
      </c>
      <c r="D11" s="22"/>
      <c r="E11" s="20"/>
      <c r="F11" s="20"/>
      <c r="G11" s="145" t="s">
        <v>7</v>
      </c>
      <c r="H11" s="146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10" t="s">
        <v>8</v>
      </c>
      <c r="B13" s="99"/>
      <c r="C13" s="195" t="str">
        <f>'Диагностика КГ'!B13:C13</f>
        <v>Sol. lidocaini 1%</v>
      </c>
      <c r="D13" s="196"/>
      <c r="E13" s="83" t="str">
        <f>'Диагностика КГ'!E13</f>
        <v>2 ml</v>
      </c>
      <c r="F13" s="102" t="s">
        <v>9</v>
      </c>
      <c r="G13" s="103"/>
      <c r="H13" s="103"/>
      <c r="I13" s="197" t="s">
        <v>53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10" t="s">
        <v>24</v>
      </c>
      <c r="B14" s="98"/>
      <c r="C14" s="111"/>
      <c r="D14" s="47" t="s">
        <v>31</v>
      </c>
      <c r="E14" s="228" t="s">
        <v>26</v>
      </c>
      <c r="F14" s="229"/>
      <c r="G14" s="229"/>
      <c r="H14" s="229"/>
      <c r="I14" s="229"/>
      <c r="J14" s="230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4" t="s">
        <v>34</v>
      </c>
      <c r="C15" s="232"/>
      <c r="D15" s="232"/>
      <c r="E15" s="235"/>
      <c r="F15" s="231" t="s">
        <v>27</v>
      </c>
      <c r="G15" s="235"/>
      <c r="H15" s="231" t="s">
        <v>39</v>
      </c>
      <c r="I15" s="232"/>
      <c r="J15" s="233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4" t="s">
        <v>61</v>
      </c>
      <c r="F17" s="59"/>
      <c r="G17" s="29"/>
      <c r="H17" s="85"/>
      <c r="I17" s="73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22" t="s">
        <v>15</v>
      </c>
      <c r="B18" s="123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24"/>
      <c r="B19" s="125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10" t="s">
        <v>59</v>
      </c>
      <c r="C20" s="211"/>
      <c r="D20" s="70" t="s">
        <v>70</v>
      </c>
      <c r="E20" s="171" t="s">
        <v>25</v>
      </c>
      <c r="F20" s="171"/>
      <c r="G20" s="95">
        <v>0.38750000000000001</v>
      </c>
      <c r="H20" s="171" t="s">
        <v>51</v>
      </c>
      <c r="I20" s="171"/>
      <c r="J20" s="12">
        <v>824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1" t="s">
        <v>44</v>
      </c>
      <c r="B21" s="82"/>
      <c r="C21" s="226"/>
      <c r="D21" s="227"/>
      <c r="E21" s="192" t="s">
        <v>45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07" t="s">
        <v>69</v>
      </c>
      <c r="F22" s="208"/>
      <c r="G22" s="208"/>
      <c r="H22" s="208"/>
      <c r="I22" s="208"/>
      <c r="J22" s="209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08"/>
      <c r="F23" s="208"/>
      <c r="G23" s="208"/>
      <c r="H23" s="208"/>
      <c r="I23" s="208"/>
      <c r="J23" s="209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08"/>
      <c r="F24" s="208"/>
      <c r="G24" s="208"/>
      <c r="H24" s="208"/>
      <c r="I24" s="208"/>
      <c r="J24" s="209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08"/>
      <c r="F25" s="208"/>
      <c r="G25" s="208"/>
      <c r="H25" s="208"/>
      <c r="I25" s="208"/>
      <c r="J25" s="209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08"/>
      <c r="F26" s="208"/>
      <c r="G26" s="208"/>
      <c r="H26" s="208"/>
      <c r="I26" s="208"/>
      <c r="J26" s="209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08"/>
      <c r="F27" s="208"/>
      <c r="G27" s="208"/>
      <c r="H27" s="208"/>
      <c r="I27" s="208"/>
      <c r="J27" s="209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08"/>
      <c r="F28" s="208"/>
      <c r="G28" s="208"/>
      <c r="H28" s="208"/>
      <c r="I28" s="208"/>
      <c r="J28" s="209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08"/>
      <c r="F29" s="208"/>
      <c r="G29" s="208"/>
      <c r="H29" s="208"/>
      <c r="I29" s="208"/>
      <c r="J29" s="209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08"/>
      <c r="F30" s="208"/>
      <c r="G30" s="208"/>
      <c r="H30" s="208"/>
      <c r="I30" s="208"/>
      <c r="J30" s="209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08"/>
      <c r="F31" s="208"/>
      <c r="G31" s="208"/>
      <c r="H31" s="208"/>
      <c r="I31" s="208"/>
      <c r="J31" s="209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08"/>
      <c r="F32" s="208"/>
      <c r="G32" s="208"/>
      <c r="H32" s="208"/>
      <c r="I32" s="208"/>
      <c r="J32" s="209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08"/>
      <c r="F33" s="208"/>
      <c r="G33" s="208"/>
      <c r="H33" s="208"/>
      <c r="I33" s="208"/>
      <c r="J33" s="209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08"/>
      <c r="F34" s="208"/>
      <c r="G34" s="208"/>
      <c r="H34" s="208"/>
      <c r="I34" s="208"/>
      <c r="J34" s="209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08"/>
      <c r="F35" s="208"/>
      <c r="G35" s="208"/>
      <c r="H35" s="208"/>
      <c r="I35" s="208"/>
      <c r="J35" s="209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08"/>
      <c r="F36" s="208"/>
      <c r="G36" s="208"/>
      <c r="H36" s="208"/>
      <c r="I36" s="208"/>
      <c r="J36" s="209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08"/>
      <c r="F37" s="208"/>
      <c r="G37" s="208"/>
      <c r="H37" s="208"/>
      <c r="I37" s="208"/>
      <c r="J37" s="209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08"/>
      <c r="F38" s="208"/>
      <c r="G38" s="208"/>
      <c r="H38" s="208"/>
      <c r="I38" s="208"/>
      <c r="J38" s="209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08"/>
      <c r="F39" s="208"/>
      <c r="G39" s="208"/>
      <c r="H39" s="208"/>
      <c r="I39" s="208"/>
      <c r="J39" s="209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08"/>
      <c r="F40" s="208"/>
      <c r="G40" s="208"/>
      <c r="H40" s="208"/>
      <c r="I40" s="208"/>
      <c r="J40" s="209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08"/>
      <c r="F41" s="208"/>
      <c r="G41" s="208"/>
      <c r="H41" s="208"/>
      <c r="I41" s="208"/>
      <c r="J41" s="209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08"/>
      <c r="F42" s="208"/>
      <c r="G42" s="208"/>
      <c r="H42" s="208"/>
      <c r="I42" s="208"/>
      <c r="J42" s="209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08"/>
      <c r="F43" s="208"/>
      <c r="G43" s="208"/>
      <c r="H43" s="208"/>
      <c r="I43" s="208"/>
      <c r="J43" s="209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08"/>
      <c r="F44" s="208"/>
      <c r="G44" s="208"/>
      <c r="H44" s="208"/>
      <c r="I44" s="208"/>
      <c r="J44" s="209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08"/>
      <c r="F45" s="208"/>
      <c r="G45" s="208"/>
      <c r="H45" s="208"/>
      <c r="I45" s="208"/>
      <c r="J45" s="209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08"/>
      <c r="F46" s="208"/>
      <c r="G46" s="208"/>
      <c r="H46" s="208"/>
      <c r="I46" s="208"/>
      <c r="J46" s="209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08"/>
      <c r="F47" s="208"/>
      <c r="G47" s="208"/>
      <c r="H47" s="208"/>
      <c r="I47" s="208"/>
      <c r="J47" s="209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29</v>
      </c>
      <c r="B48" s="179"/>
      <c r="C48" s="74"/>
      <c r="D48" s="1"/>
      <c r="E48" s="208"/>
      <c r="F48" s="208"/>
      <c r="G48" s="208"/>
      <c r="H48" s="208"/>
      <c r="I48" s="208"/>
      <c r="J48" s="209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62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50</v>
      </c>
      <c r="B54" s="177"/>
      <c r="C54" s="177"/>
      <c r="D54" s="75"/>
      <c r="E54" s="75"/>
      <c r="F54" s="75"/>
      <c r="G54" s="98" t="s">
        <v>21</v>
      </c>
      <c r="H54" s="99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C7:D7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А.С.,Зимин И.Н.,Мещеряков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2020-12-26T19:36:27Z</cp:lastPrinted>
  <dcterms:created xsi:type="dcterms:W3CDTF">2006-09-16T00:00:00Z</dcterms:created>
  <dcterms:modified xsi:type="dcterms:W3CDTF">2020-12-26T19:44:53Z</dcterms:modified>
  <cp:category>Рентгенэндоваскулярные хирурги</cp:category>
</cp:coreProperties>
</file>