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1\06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<sst xmlns="http://schemas.openxmlformats.org/spreadsheetml/2006/main" count="104" uniqueCount="74">
  <si>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</si>
  <si>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</si>
  <si>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</si>
  <si>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</si>
  <si>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</si>
  <si>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</si>
  <si>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</si>
  <si>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</si>
  <si>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</si>
  <si>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</si>
  <si>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</si>
  <si>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</si>
  <si>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</si>
  <si>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</si>
  <si>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</si>
  <si>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</si>
  <si>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</si>
  <si>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</si>
  <si>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</si>
  <si>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</si>
  <si>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</si>
  <si>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</si>
  <si>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</si>
  <si>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</si>
  <si>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</si>
  <si>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</si>
  <si>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</si>
  <si>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</si>
  <si>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</si>
  <si>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</si>
  <si>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</si>
  <si>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</si>
  <si>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</si>
  <si>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</si>
  <si>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</si>
  <si>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</si>
  <si>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</si>
  <si>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</si>
  <si>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</si>
  <si>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</si>
  <si>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</si>
  <si>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</si>
  <si>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</si>
  <si>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</si>
  <si>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</si>
  <si>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</si>
  <si>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</si>
  <si>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</si>
  <si>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 xml:space="preserve">Доза mGy </t>
  </si>
  <si>
    <t>+</t>
  </si>
  <si>
    <t>Щербаков А.С.</t>
  </si>
  <si>
    <t>Optiray 350</t>
  </si>
  <si>
    <t>Стрельникова И.В.</t>
  </si>
  <si>
    <t>Галамага Н.Е.</t>
  </si>
  <si>
    <t>Михин Д.В.</t>
  </si>
  <si>
    <t>правый</t>
  </si>
  <si>
    <t>______ ml</t>
  </si>
  <si>
    <t>1) Контроль повязки на руке. Снять  через 6ч. 2) С целью профилактики контраст индуцированной нефропатии – режим гидратации NаСl 0,9%-150 мл/час, в течении суток.  3) Контроль креатинина на 08.01.2021</t>
  </si>
  <si>
    <t>a.radialis.</t>
  </si>
  <si>
    <t>1 ml</t>
  </si>
  <si>
    <t>Sol. lidocaini 1%</t>
  </si>
  <si>
    <t>ОКС БПST</t>
  </si>
  <si>
    <t>Интродъюссер извлечён</t>
  </si>
  <si>
    <t>начало 21:45</t>
  </si>
  <si>
    <t>окончание 22:40</t>
  </si>
  <si>
    <t>Тромбаспирация и баллонная ангиопластика коронарной артерии (ИМА)</t>
  </si>
  <si>
    <t>Булочников Е.А.</t>
  </si>
  <si>
    <t>проходим, контуры ровные</t>
  </si>
  <si>
    <t>ЧКВ ИМА.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</si>
  <si>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проходим, контуры ровные.  В области верхушки ЛЖ определяется дистальная тромбэмболия. (ЧКВ не выполнимо). Кровоток TIMI II.</t>
    </r>
    <r>
      <rPr>
        <b/>
        <sz val="11"/>
        <color theme="1"/>
        <rFont val="Times New Roman"/>
        <family val="1"/>
        <charset val="204"/>
      </rPr>
      <t xml:space="preserve"> ИМА: </t>
    </r>
    <r>
      <rPr>
        <sz val="11"/>
        <color theme="1"/>
        <rFont val="Times New Roman"/>
        <family val="1"/>
        <charset val="204"/>
      </rPr>
      <t xml:space="preserve">проходим, контуры ровные. Тромбэмболия дистального сегмента ИМА. Кровоток TIMI II. </t>
    </r>
    <r>
      <rPr>
        <b/>
        <sz val="11"/>
        <color theme="1"/>
        <rFont val="Times New Roman"/>
        <family val="1"/>
        <charset val="204"/>
      </rPr>
      <t xml:space="preserve">       Бассейн ОА</t>
    </r>
    <r>
      <rPr>
        <sz val="11"/>
        <color theme="1"/>
        <rFont val="Times New Roman"/>
        <family val="1"/>
        <charset val="204"/>
      </rPr>
      <t xml:space="preserve">: гипоплазирован. Кровоток TIMI III.  </t>
    </r>
    <r>
      <rPr>
        <b/>
        <sz val="11"/>
        <color theme="1"/>
        <rFont val="Times New Roman"/>
        <family val="1"/>
        <charset val="204"/>
      </rPr>
      <t xml:space="preserve">                   Бассейн ПКА:</t>
    </r>
    <r>
      <rPr>
        <sz val="11"/>
        <color theme="1"/>
        <rFont val="Times New Roman"/>
        <family val="1"/>
        <charset val="204"/>
      </rPr>
      <t xml:space="preserve"> крупная артерия. Стеноз проксимального сегмента 45%.</t>
    </r>
  </si>
  <si>
    <t>250 ml</t>
  </si>
  <si>
    <t>Hunter</t>
  </si>
  <si>
    <t>1155.19</t>
  </si>
  <si>
    <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Intuition</t>
    </r>
    <r>
      <rPr>
        <sz val="11"/>
        <color theme="1"/>
        <rFont val="Cambria"/>
        <family val="1"/>
        <charset val="204"/>
        <scheme val="major"/>
      </rPr>
      <t xml:space="preserve"> заведен в дистальный сегмент ИМА. Выполнена тромбаспирация катетером </t>
    </r>
    <r>
      <rPr>
        <b/>
        <sz val="11"/>
        <color theme="1"/>
        <rFont val="Cambria"/>
        <family val="1"/>
        <charset val="204"/>
        <scheme val="major"/>
      </rPr>
      <t>Hunter</t>
    </r>
    <r>
      <rPr>
        <sz val="11"/>
        <color theme="1"/>
        <rFont val="Cambria"/>
        <family val="1"/>
        <charset val="204"/>
        <scheme val="major"/>
      </rPr>
      <t xml:space="preserve">. Получен мелкий фрагмент тромба. Далее БК </t>
    </r>
    <r>
      <rPr>
        <b/>
        <sz val="11"/>
        <color theme="1"/>
        <rFont val="Cambria"/>
        <family val="1"/>
        <charset val="204"/>
        <scheme val="major"/>
      </rPr>
      <t>Euphora 1,5-15,</t>
    </r>
    <r>
      <rPr>
        <sz val="11"/>
        <color theme="1"/>
        <rFont val="Cambria"/>
        <family val="1"/>
        <charset val="204"/>
        <scheme val="major"/>
      </rPr>
      <t xml:space="preserve"> давлением 9 атм. выполнена многократная ангиопластика дистального сегмента ИМА, инфляция 1 мин. На контрольной ангиограмме кровоток по дистальному сегменту ИМА частично восстановлен с остаточным стенозом 70%. Атреия не стентабельна, диаметр данного сегмента не более 1.75 мм. Процедура завершена. Результат субоптимальный. Пациент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</si>
</sst>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15" fillId="0" borderId="4" xfId="0" applyFont="1" applyFill="1" applyBorder="1"/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25" fillId="0" borderId="0" xfId="0" applyFont="1" applyFill="1" applyBorder="1" applyAlignment="1" applyProtection="1">
      <protection locked="0" hidden="1"/>
    </xf>
    <xf numFmtId="0" fontId="18" fillId="0" borderId="0" xfId="0" applyFont="1" applyFill="1" applyBorder="1" applyAlignment="1" applyProtection="1">
      <protection locked="0" hidden="1"/>
    </xf>
    <xf numFmtId="0" fontId="18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44202</v>
      </c>
      <c r="C7" s="144" t="s">
        <v>63</v>
      </c>
      <c r="D7" s="119"/>
      <c r="E7" s="126" t="s">
        <v>37</v>
      </c>
      <c r="F7" s="126"/>
      <c r="G7" s="135"/>
      <c r="H7" s="135"/>
      <c r="I7" s="142" t="s">
        <v>50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66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52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24730</v>
      </c>
      <c r="C9" s="134"/>
      <c r="D9" s="19"/>
      <c r="E9" s="19"/>
      <c r="F9" s="19"/>
      <c r="G9" s="127" t="s">
        <v>5</v>
      </c>
      <c r="H9" s="128"/>
      <c r="I9" s="124" t="s">
        <v>54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61</v>
      </c>
      <c r="C10" s="132"/>
      <c r="D10" s="19"/>
      <c r="E10" s="19"/>
      <c r="F10" s="19"/>
      <c r="G10" s="127" t="s">
        <v>32</v>
      </c>
      <c r="H10" s="128"/>
      <c r="I10" s="124" t="s">
        <v>53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7">
        <v>192</v>
      </c>
      <c r="C11" s="78">
        <v>15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60</v>
      </c>
      <c r="D13" s="137"/>
      <c r="E13" s="46" t="s">
        <v>59</v>
      </c>
      <c r="F13" s="150" t="s">
        <v>9</v>
      </c>
      <c r="G13" s="151"/>
      <c r="H13" s="151"/>
      <c r="I13" s="148" t="s">
        <v>58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0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95"/>
      <c r="F21" s="26"/>
      <c r="G21" s="24"/>
      <c r="H21" s="113"/>
      <c r="I21" s="114"/>
      <c r="J21" s="79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51</v>
      </c>
      <c r="C24" s="117"/>
      <c r="D24" s="10" t="s">
        <v>56</v>
      </c>
      <c r="E24" s="115" t="s">
        <v>25</v>
      </c>
      <c r="F24" s="115"/>
      <c r="G24" s="11"/>
      <c r="H24" s="115" t="s">
        <v>46</v>
      </c>
      <c r="I24" s="115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55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67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69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7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68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89"/>
      <c r="F52" s="89"/>
      <c r="G52" s="89"/>
      <c r="H52" s="89"/>
      <c r="I52" s="89"/>
      <c r="J52" s="9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3" t="s">
        <v>62</v>
      </c>
      <c r="B54" s="89"/>
      <c r="C54" s="94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"БИТ,2,5,7,10,21,22,24,29,35,33,15"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B55 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A54">
      <formula1>"Интродъюссер извлечён,Интродъюссер оставлен в правой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30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33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35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5" t="s">
        <v>65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6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customHeight="1" x14ac:dyDescent="0.25">
      <c r="A7" s="43" t="s">
        <v>0</v>
      </c>
      <c r="B7" s="68">
        <v>44202</v>
      </c>
      <c r="C7" s="144" t="s">
        <v>64</v>
      </c>
      <c r="D7" s="119"/>
      <c r="E7" s="126" t="s">
        <v>37</v>
      </c>
      <c r="F7" s="208"/>
      <c r="G7" s="213"/>
      <c r="H7" s="213"/>
      <c r="I7" s="209" t="s">
        <v>50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Булочников Е.А.</v>
      </c>
      <c r="C8" s="211"/>
      <c r="D8" s="19"/>
      <c r="E8" s="127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Стрельникова И.В.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24730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Михин Д.В.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БПST</v>
      </c>
      <c r="C10" s="228"/>
      <c r="D10" s="19"/>
      <c r="E10" s="19"/>
      <c r="F10" s="19"/>
      <c r="G10" s="127" t="s">
        <v>6</v>
      </c>
      <c r="H10" s="128"/>
      <c r="I10" s="193" t="str">
        <f>'Диагностика КГ'!I10:J10</f>
        <v>Галамага Н.Е.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192</v>
      </c>
      <c r="C11" s="69">
        <f>'Диагностика КГ'!C11</f>
        <v>15</v>
      </c>
      <c r="D11" s="22"/>
      <c r="E11" s="20"/>
      <c r="F11" s="20"/>
      <c r="G11" s="127" t="s">
        <v>7</v>
      </c>
      <c r="H11" s="128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2" t="s">
        <v>60</v>
      </c>
      <c r="D13" s="233"/>
      <c r="E13" s="83" t="s">
        <v>59</v>
      </c>
      <c r="F13" s="150" t="s">
        <v>9</v>
      </c>
      <c r="G13" s="151"/>
      <c r="H13" s="151"/>
      <c r="I13" s="234" t="s">
        <v>58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4"/>
      <c r="F17" s="59"/>
      <c r="G17" s="29"/>
      <c r="H17" s="85" t="s">
        <v>71</v>
      </c>
      <c r="I17" s="73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51</v>
      </c>
      <c r="C20" s="196"/>
      <c r="D20" s="70" t="s">
        <v>70</v>
      </c>
      <c r="E20" s="115" t="s">
        <v>25</v>
      </c>
      <c r="F20" s="115"/>
      <c r="G20" s="96">
        <v>0.42499999999999999</v>
      </c>
      <c r="H20" s="115" t="s">
        <v>48</v>
      </c>
      <c r="I20" s="115"/>
      <c r="J20" s="12" t="s">
        <v>72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1" t="s">
        <v>44</v>
      </c>
      <c r="B21" s="82"/>
      <c r="C21" s="176"/>
      <c r="D21" s="177"/>
      <c r="E21" s="229" t="s">
        <v>45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73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29</v>
      </c>
      <c r="B48" s="218"/>
      <c r="C48" s="74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57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62</v>
      </c>
      <c r="B54" s="216"/>
      <c r="C54" s="216"/>
      <c r="D54" s="75"/>
      <c r="E54" s="75"/>
      <c r="F54" s="75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C7:D7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2021-01-06T19:51:48Z</cp:lastPrinted>
  <dcterms:created xsi:type="dcterms:W3CDTF">2006-09-16T00:00:00Z</dcterms:created>
  <dcterms:modified xsi:type="dcterms:W3CDTF">2021-01-06T19:56:30Z</dcterms:modified>
  <cp:category>Рентгенэндоваскулярные хирурги</cp:category>
</cp:coreProperties>
</file>