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11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<sst xmlns="http://schemas.openxmlformats.org/spreadsheetml/2006/main" count="100" uniqueCount="72">
  <si>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</si>
  <si>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</si>
  <si>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</si>
  <si>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</si>
  <si>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</si>
  <si>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</si>
  <si>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</si>
  <si>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</si>
  <si>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</si>
  <si>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</si>
  <si>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</si>
  <si>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</si>
  <si>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</si>
  <si>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</si>
  <si>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</si>
  <si>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</si>
  <si>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</si>
  <si>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</si>
  <si>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</si>
  <si>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</si>
  <si>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</si>
  <si>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</si>
  <si>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</si>
  <si>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</si>
  <si>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</si>
  <si>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</si>
  <si>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</si>
  <si>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</si>
  <si>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</si>
  <si>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</si>
  <si>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</si>
  <si>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</si>
  <si>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</si>
  <si>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</si>
  <si>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</si>
  <si>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</si>
  <si>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</si>
  <si>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</si>
  <si>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</si>
  <si>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</si>
  <si>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</si>
  <si>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</si>
  <si>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</si>
  <si>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</si>
  <si>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</si>
  <si>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</si>
  <si>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</si>
  <si>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</si>
  <si>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</si>
  <si>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</si>
  <si>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</si>
  <si>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</si>
  <si>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</si>
  <si>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</si>
  <si>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</si>
  <si>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</si>
  <si>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>Севринова О.В.</t>
  </si>
  <si>
    <t>Молотков А.В</t>
  </si>
  <si>
    <t>Капралова Е.А.</t>
  </si>
  <si>
    <t>правый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</si>
  <si>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13.01.2021</t>
  </si>
  <si>
    <t>Субботин А.В.</t>
  </si>
  <si>
    <t>ОКС ПST</t>
  </si>
  <si>
    <t>______ ml</t>
  </si>
  <si>
    <t>200 ml</t>
  </si>
  <si>
    <t>окончание 23:15</t>
  </si>
  <si>
    <t>Баллонная вазодилатация с установкой стента в ПНА (1 DES)</t>
  </si>
  <si>
    <t>начало 22:25</t>
  </si>
  <si>
    <t>проходим, контуры ровные.</t>
  </si>
  <si>
    <t>Экстренная реваскуляризация 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</si>
  <si>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пркосимальногои среднего сегмента, стеноз проксимального сегмента 35%, на границе проксимального и среднего сегмента острая тотальная окклюзия, TTG2.  Кровоток TIMI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неровность контуров проксимального сегмента.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ровные.Кровоток по ВТК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двойной стеноз проксимального сегмента 45%, неровность контуров дистального сегмента.  TIMI III.  </t>
    </r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</si>
  <si>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 3.5  6F</t>
    </r>
    <r>
      <rPr>
        <sz val="11"/>
        <color theme="1"/>
        <rFont val="Cambria"/>
        <family val="1"/>
        <charset val="204"/>
        <scheme val="major"/>
      </rPr>
      <t xml:space="preserve">. Коронарный проводник </t>
    </r>
    <r>
      <rPr>
        <b/>
        <sz val="11"/>
        <color theme="1"/>
        <rFont val="Cambria"/>
        <family val="1"/>
        <charset val="204"/>
        <scheme val="major"/>
      </rPr>
      <t xml:space="preserve">1.0 НП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Реканализация артерии и предилатация окклюзирующего стеноза ПНА БК  </t>
    </r>
    <r>
      <rPr>
        <b/>
        <sz val="11"/>
        <color theme="1"/>
        <rFont val="Cambria"/>
        <family val="1"/>
        <charset val="204"/>
        <scheme val="major"/>
      </rPr>
      <t>Euphora 2,0-15</t>
    </r>
    <r>
      <rPr>
        <sz val="11"/>
        <color theme="1"/>
        <rFont val="Cambria"/>
        <family val="1"/>
        <charset val="204"/>
        <scheme val="major"/>
      </rPr>
      <t xml:space="preserve"> мм и </t>
    </r>
    <r>
      <rPr>
        <b/>
        <sz val="11"/>
        <color theme="1"/>
        <rFont val="Cambria"/>
        <family val="1"/>
        <charset val="204"/>
        <scheme val="major"/>
      </rPr>
      <t xml:space="preserve">Euphora 2,5-15 </t>
    </r>
    <r>
      <rPr>
        <sz val="11"/>
        <color theme="1"/>
        <rFont val="Cambria"/>
        <family val="1"/>
        <charset val="204"/>
        <scheme val="major"/>
      </rPr>
      <t xml:space="preserve">мм, давлением18 атм. В область остаточного стеноза проксимального сегмента с переходом на средний сегмент имплантирован  </t>
    </r>
    <r>
      <rPr>
        <b/>
        <sz val="11"/>
        <color theme="1"/>
        <rFont val="Cambria"/>
        <family val="1"/>
        <charset val="204"/>
        <scheme val="major"/>
      </rPr>
      <t xml:space="preserve">DES Resolute Intergrity 3.0-26 </t>
    </r>
    <r>
      <rPr>
        <sz val="11"/>
        <color theme="1"/>
        <rFont val="Cambria"/>
        <family val="1"/>
        <charset val="204"/>
        <scheme val="major"/>
      </rPr>
      <t xml:space="preserve">мм.  давлением 14 атм. Постдилятация стента </t>
    </r>
    <r>
      <rPr>
        <b/>
        <sz val="11"/>
        <color theme="1"/>
        <rFont val="Cambria"/>
        <family val="1"/>
        <charset val="204"/>
        <scheme val="major"/>
      </rPr>
      <t>БК  Euphora 3,0-10 мм</t>
    </r>
    <r>
      <rPr>
        <sz val="11"/>
        <color theme="1"/>
        <rFont val="Cambria"/>
        <family val="1"/>
        <charset val="204"/>
        <scheme val="major"/>
      </rPr>
      <t xml:space="preserve">, давлением до 18 атм. На контрольной ангиограмме стент расправлен полностью, краевых диссекций, тромбоза не выявлено. Кровоток по ПНА восстановлен  TIMI 3.  Процедура завершена. Резульат удовлетворительный.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</si>
</sst>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3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" fillId="0" borderId="14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30</v>
      </c>
      <c r="C1" s="174"/>
      <c r="D1" s="174"/>
      <c r="E1" s="174"/>
      <c r="F1" s="174"/>
      <c r="G1" s="174"/>
      <c r="H1" s="174"/>
      <c r="I1" s="174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0" t="s">
        <v>23</v>
      </c>
      <c r="D2" s="121"/>
      <c r="E2" s="121"/>
      <c r="F2" s="121"/>
      <c r="G2" s="121"/>
      <c r="H2" s="121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37" t="s">
        <v>33</v>
      </c>
      <c r="C3" s="138"/>
      <c r="D3" s="138"/>
      <c r="E3" s="138"/>
      <c r="F3" s="138"/>
      <c r="G3" s="138"/>
      <c r="H3" s="138"/>
      <c r="I3" s="138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22" t="s">
        <v>35</v>
      </c>
      <c r="C4" s="122"/>
      <c r="D4" s="122"/>
      <c r="E4" s="122"/>
      <c r="F4" s="122"/>
      <c r="G4" s="122"/>
      <c r="H4" s="122"/>
      <c r="I4" s="122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39" t="s">
        <v>47</v>
      </c>
      <c r="C5" s="140"/>
      <c r="D5" s="140"/>
      <c r="E5" s="140"/>
      <c r="F5" s="140"/>
      <c r="G5" s="140"/>
      <c r="H5" s="140"/>
      <c r="I5" s="140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44207</v>
      </c>
      <c r="C7" s="143" t="s">
        <v>67</v>
      </c>
      <c r="D7" s="118"/>
      <c r="E7" s="125" t="s">
        <v>37</v>
      </c>
      <c r="F7" s="125"/>
      <c r="G7" s="134"/>
      <c r="H7" s="134"/>
      <c r="I7" s="141" t="s">
        <v>54</v>
      </c>
      <c r="J7" s="142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28" t="s">
        <v>61</v>
      </c>
      <c r="C8" s="129"/>
      <c r="D8" s="19"/>
      <c r="E8" s="126" t="s">
        <v>4</v>
      </c>
      <c r="F8" s="127"/>
      <c r="G8" s="134" t="s">
        <v>36</v>
      </c>
      <c r="H8" s="134"/>
      <c r="I8" s="123" t="s">
        <v>56</v>
      </c>
      <c r="J8" s="12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32">
        <v>23088</v>
      </c>
      <c r="C9" s="133"/>
      <c r="D9" s="19"/>
      <c r="E9" s="19"/>
      <c r="F9" s="19"/>
      <c r="G9" s="126" t="s">
        <v>5</v>
      </c>
      <c r="H9" s="127"/>
      <c r="I9" s="123" t="s">
        <v>57</v>
      </c>
      <c r="J9" s="12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30" t="s">
        <v>62</v>
      </c>
      <c r="C10" s="131"/>
      <c r="D10" s="19"/>
      <c r="E10" s="19"/>
      <c r="F10" s="19"/>
      <c r="G10" s="126" t="s">
        <v>32</v>
      </c>
      <c r="H10" s="127"/>
      <c r="I10" s="123" t="s">
        <v>58</v>
      </c>
      <c r="J10" s="12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7">
        <v>352</v>
      </c>
      <c r="C11" s="78">
        <v>35</v>
      </c>
      <c r="D11" s="22"/>
      <c r="E11" s="20"/>
      <c r="F11" s="20"/>
      <c r="G11" s="126" t="s">
        <v>7</v>
      </c>
      <c r="H11" s="127"/>
      <c r="I11" s="123" t="s">
        <v>43</v>
      </c>
      <c r="J11" s="12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57" t="s">
        <v>8</v>
      </c>
      <c r="B13" s="146"/>
      <c r="C13" s="135" t="s">
        <v>49</v>
      </c>
      <c r="D13" s="136"/>
      <c r="E13" s="46" t="s">
        <v>48</v>
      </c>
      <c r="F13" s="149" t="s">
        <v>9</v>
      </c>
      <c r="G13" s="150"/>
      <c r="H13" s="150"/>
      <c r="I13" s="147" t="s">
        <v>53</v>
      </c>
      <c r="J13" s="148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57" t="s">
        <v>24</v>
      </c>
      <c r="B14" s="145"/>
      <c r="C14" s="158"/>
      <c r="D14" s="47" t="s">
        <v>31</v>
      </c>
      <c r="E14" s="149" t="s">
        <v>10</v>
      </c>
      <c r="F14" s="149"/>
      <c r="G14" s="149"/>
      <c r="H14" s="149"/>
      <c r="I14" s="149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1"/>
      <c r="H18" s="97" t="s">
        <v>41</v>
      </c>
      <c r="I18" s="98"/>
      <c r="J18" s="99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1" t="s">
        <v>38</v>
      </c>
      <c r="C19" s="152"/>
      <c r="D19" s="152"/>
      <c r="E19" s="153"/>
      <c r="F19" s="151" t="s">
        <v>40</v>
      </c>
      <c r="G19" s="154"/>
      <c r="H19" s="100"/>
      <c r="I19" s="101"/>
      <c r="J19" s="102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16" t="s">
        <v>55</v>
      </c>
      <c r="C24" s="117"/>
      <c r="D24" s="10" t="s">
        <v>63</v>
      </c>
      <c r="E24" s="115" t="s">
        <v>25</v>
      </c>
      <c r="F24" s="115"/>
      <c r="G24" s="11"/>
      <c r="H24" s="115" t="s">
        <v>46</v>
      </c>
      <c r="I24" s="115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19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20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8" t="s">
        <v>70</v>
      </c>
      <c r="F28" s="109"/>
      <c r="G28" s="109"/>
      <c r="H28" s="109"/>
      <c r="I28" s="109"/>
      <c r="J28" s="110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235" t="s">
        <v>69</v>
      </c>
      <c r="B48" s="118"/>
      <c r="C48" s="118"/>
      <c r="D48" s="118"/>
      <c r="E48" s="109"/>
      <c r="F48" s="109"/>
      <c r="G48" s="109"/>
      <c r="H48" s="109"/>
      <c r="I48" s="109"/>
      <c r="J48" s="110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19"/>
      <c r="B49" s="118"/>
      <c r="C49" s="118"/>
      <c r="D49" s="118"/>
      <c r="E49" s="109"/>
      <c r="F49" s="109"/>
      <c r="G49" s="109"/>
      <c r="H49" s="109"/>
      <c r="I49" s="109"/>
      <c r="J49" s="110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19"/>
      <c r="B50" s="118"/>
      <c r="C50" s="118"/>
      <c r="D50" s="118"/>
      <c r="E50" s="109"/>
      <c r="F50" s="109"/>
      <c r="G50" s="109"/>
      <c r="H50" s="109"/>
      <c r="I50" s="109"/>
      <c r="J50" s="110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19"/>
      <c r="B51" s="118"/>
      <c r="C51" s="118"/>
      <c r="D51" s="118"/>
      <c r="E51" s="109"/>
      <c r="F51" s="109"/>
      <c r="G51" s="109"/>
      <c r="H51" s="109"/>
      <c r="I51" s="109"/>
      <c r="J51" s="110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119"/>
      <c r="B52" s="118"/>
      <c r="C52" s="118"/>
      <c r="D52" s="118"/>
      <c r="E52" s="89"/>
      <c r="F52" s="89"/>
      <c r="G52" s="89"/>
      <c r="H52" s="89"/>
      <c r="I52" s="89"/>
      <c r="J52" s="90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93" t="s">
        <v>50</v>
      </c>
      <c r="B54" s="89"/>
      <c r="C54" s="94"/>
      <c r="D54" s="103" t="s">
        <v>42</v>
      </c>
      <c r="E54" s="104"/>
      <c r="F54" s="39"/>
      <c r="G54" s="39"/>
      <c r="H54" s="145" t="s">
        <v>21</v>
      </c>
      <c r="I54" s="146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34" t="s">
        <v>66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6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customHeight="1" x14ac:dyDescent="0.25">
      <c r="A7" s="43" t="s">
        <v>0</v>
      </c>
      <c r="B7" s="68">
        <v>44207</v>
      </c>
      <c r="C7" s="143" t="s">
        <v>65</v>
      </c>
      <c r="D7" s="118"/>
      <c r="E7" s="125" t="s">
        <v>37</v>
      </c>
      <c r="F7" s="206"/>
      <c r="G7" s="211"/>
      <c r="H7" s="211"/>
      <c r="I7" s="207" t="s">
        <v>54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Субботин А.В.</v>
      </c>
      <c r="C8" s="209"/>
      <c r="D8" s="19"/>
      <c r="E8" s="126" t="s">
        <v>4</v>
      </c>
      <c r="F8" s="210"/>
      <c r="G8" s="212" t="str">
        <f>'Диагностика КГ'!G8:H8</f>
        <v>__________</v>
      </c>
      <c r="H8" s="212"/>
      <c r="I8" s="192" t="str">
        <f>'Диагностика КГ'!I8:J8</f>
        <v>Севринова О.В.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23088</v>
      </c>
      <c r="C9" s="222"/>
      <c r="D9" s="19"/>
      <c r="E9" s="19"/>
      <c r="F9" s="41"/>
      <c r="G9" s="223" t="s">
        <v>5</v>
      </c>
      <c r="H9" s="224"/>
      <c r="I9" s="192" t="str">
        <f>'Диагностика КГ'!I9:J9</f>
        <v>Молотков А.В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26" t="s">
        <v>6</v>
      </c>
      <c r="H10" s="127"/>
      <c r="I10" s="192" t="str">
        <f>'Диагностика КГ'!I10:J10</f>
        <v>Капралова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352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7" t="s">
        <v>8</v>
      </c>
      <c r="B13" s="146"/>
      <c r="C13" s="230" t="str">
        <f>'Диагностика КГ'!B13:C13</f>
        <v>Sol. lidocaini 1%</v>
      </c>
      <c r="D13" s="231"/>
      <c r="E13" s="83" t="str">
        <f>'Диагностика КГ'!E13</f>
        <v>2 ml</v>
      </c>
      <c r="F13" s="149" t="s">
        <v>9</v>
      </c>
      <c r="G13" s="150"/>
      <c r="H13" s="150"/>
      <c r="I13" s="232" t="s">
        <v>53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7" t="s">
        <v>24</v>
      </c>
      <c r="B14" s="145"/>
      <c r="C14" s="158"/>
      <c r="D14" s="47" t="s">
        <v>31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34</v>
      </c>
      <c r="C15" s="181"/>
      <c r="D15" s="181"/>
      <c r="E15" s="184"/>
      <c r="F15" s="180" t="s">
        <v>27</v>
      </c>
      <c r="G15" s="184"/>
      <c r="H15" s="180" t="s">
        <v>39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55</v>
      </c>
      <c r="C20" s="195"/>
      <c r="D20" s="70" t="s">
        <v>64</v>
      </c>
      <c r="E20" s="115" t="s">
        <v>25</v>
      </c>
      <c r="F20" s="115"/>
      <c r="G20" s="95">
        <v>0.5083333333333333</v>
      </c>
      <c r="H20" s="115" t="s">
        <v>51</v>
      </c>
      <c r="I20" s="115"/>
      <c r="J20" s="12">
        <v>612.04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1" t="s">
        <v>44</v>
      </c>
      <c r="B21" s="82"/>
      <c r="C21" s="175">
        <v>0.94444444444444453</v>
      </c>
      <c r="D21" s="176"/>
      <c r="E21" s="227" t="s">
        <v>45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71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29</v>
      </c>
      <c r="B48" s="216"/>
      <c r="C48" s="74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60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50</v>
      </c>
      <c r="B54" s="214"/>
      <c r="C54" s="214"/>
      <c r="D54" s="75"/>
      <c r="E54" s="75"/>
      <c r="F54" s="75"/>
      <c r="G54" s="145" t="s">
        <v>21</v>
      </c>
      <c r="H54" s="146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2021-01-11T20:32:16Z</cp:lastPrinted>
  <dcterms:created xsi:type="dcterms:W3CDTF">2006-09-16T00:00:00Z</dcterms:created>
  <dcterms:modified xsi:type="dcterms:W3CDTF">2021-01-11T20:35:17Z</dcterms:modified>
  <cp:category>Рентгенэндоваскулярные хирурги</cp:category>
</cp:coreProperties>
</file>