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<sst xmlns="http://schemas.openxmlformats.org/spreadsheetml/2006/main" count="96" uniqueCount="71">
  <si>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</si>
  <si>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</si>
  <si>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</si>
  <si>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</si>
  <si>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</si>
  <si>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</si>
  <si>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</si>
  <si>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</si>
  <si>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</si>
  <si>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</si>
  <si>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</si>
  <si>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</si>
  <si>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</si>
  <si>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</si>
  <si>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</si>
  <si>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</si>
  <si>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</si>
  <si>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</si>
  <si>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</si>
  <si>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</si>
  <si>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</si>
  <si>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</si>
  <si>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</si>
  <si>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</si>
  <si>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</si>
  <si>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</si>
  <si>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</si>
  <si>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</si>
  <si>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</si>
  <si>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</si>
  <si>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</si>
  <si>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</si>
  <si>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</si>
  <si>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</si>
  <si>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</si>
  <si>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</si>
  <si>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</si>
  <si>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</si>
  <si>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</si>
  <si>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</si>
  <si>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</si>
  <si>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</si>
  <si>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</si>
  <si>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</si>
  <si>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</si>
  <si>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</si>
  <si>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</si>
  <si>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</si>
  <si>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</si>
  <si>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</si>
  <si>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</si>
  <si>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%</t>
  </si>
  <si>
    <t xml:space="preserve">Контроль места пункции. Повязку удалить через  6 часов. 
</t>
  </si>
  <si>
    <t>Optiray 350</t>
  </si>
  <si>
    <t>a.radialis.</t>
  </si>
  <si>
    <t>Щербаков А.С.</t>
  </si>
  <si>
    <t>Молотков А.В</t>
  </si>
  <si>
    <t>200 ml</t>
  </si>
  <si>
    <t xml:space="preserve"> 17.01.2021</t>
  </si>
  <si>
    <t>Александрова И.А.</t>
  </si>
  <si>
    <t>Баранова В.Б.</t>
  </si>
  <si>
    <t>_ ml</t>
  </si>
  <si>
    <t>Экстренное ЧКВ ПНА</t>
  </si>
  <si>
    <t>Баллонная ангиопластика с установкой стента в сосуд ПНА (1 DES)</t>
  </si>
  <si>
    <t>окончание 14:15</t>
  </si>
  <si>
    <t>начало 13:15</t>
  </si>
  <si>
    <t>Кожухова Н.Я.</t>
  </si>
  <si>
    <t>ОКС ПST</t>
  </si>
  <si>
    <r>
      <t xml:space="preserve">В устье ЛКА установлен проводниковый катетер </t>
    </r>
    <r>
      <rPr>
        <b/>
        <sz val="10.5"/>
        <color theme="1"/>
        <rFont val="Trebuchet MS"/>
        <family val="2"/>
        <charset val="204"/>
      </rPr>
      <t>LauncherJL 3.5 6</t>
    </r>
    <r>
      <rPr>
        <sz val="10.5"/>
        <color theme="1"/>
        <rFont val="Trebuchet MS"/>
        <family val="2"/>
        <charset val="204"/>
      </rPr>
      <t>F. Коронарный проводник</t>
    </r>
    <r>
      <rPr>
        <b/>
        <sz val="10.5"/>
        <color theme="1"/>
        <rFont val="Trebuchet MS"/>
        <family val="2"/>
        <charset val="204"/>
      </rPr>
      <t xml:space="preserve"> Intuition </t>
    </r>
    <r>
      <rPr>
        <sz val="10.5"/>
        <color theme="1"/>
        <rFont val="Trebuchet MS"/>
        <family val="2"/>
        <charset val="204"/>
      </rPr>
      <t xml:space="preserve"> заведен в дистальный сегмент ПНА.</t>
    </r>
    <r>
      <rPr>
        <b/>
        <sz val="10.5"/>
        <color theme="1"/>
        <rFont val="Trebuchet MS"/>
        <family val="2"/>
        <charset val="204"/>
      </rPr>
      <t xml:space="preserve"> НП 0.8</t>
    </r>
    <r>
      <rPr>
        <sz val="10.5"/>
        <color theme="1"/>
        <rFont val="Trebuchet MS"/>
        <family val="2"/>
        <charset val="204"/>
      </rPr>
      <t xml:space="preserve"> завести не удалось. В область нестабильного значимого тандемного стеноза среднего сегмента имплантирован </t>
    </r>
    <r>
      <rPr>
        <b/>
        <sz val="10.5"/>
        <color theme="1"/>
        <rFont val="Trebuchet MS"/>
        <family val="2"/>
        <charset val="204"/>
      </rPr>
      <t>DES Resolute Integrity 3.0-30 мм</t>
    </r>
    <r>
      <rPr>
        <sz val="10.5"/>
        <color theme="1"/>
        <rFont val="Trebuchet MS"/>
        <family val="2"/>
        <charset val="204"/>
      </rPr>
      <t xml:space="preserve"> давлением 12 атм.При контрольной съемке стент раскрыт удовлетворительно, признаков краевых диссекций, тромбоза не выявлено; кровоток по ПНА  TIMI III. Процедура завершена.  Пациентка встабильном состоянии направляется в ПРИТ.         </t>
    </r>
  </si>
  <si>
    <t>правый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</si>
  <si>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 стеноз тела ствола 30%, неровность контуров устья.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кальциноз. Стенозы проксимального сегмента 35%, тандемные нестабильные гемодинамически значимые стенозы среднего сегмента с признаками неокклюзирующего пристеночного тромба. Кровоток TIMI III.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устья и проксимального сегмента; стенозы прокс/3 ВТК 80%.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40% сегментов. Кровоток TIMI III.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</si>
</sst>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0.5"/>
      <color theme="1"/>
      <name val="Trebuchet MS"/>
      <family val="2"/>
      <charset val="204"/>
    </font>
    <font>
      <b/>
      <sz val="10.5"/>
      <color theme="1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15" xfId="0" applyFont="1" applyFill="1" applyBorder="1" applyAlignment="1" applyProtection="1">
      <alignment horizontal="left"/>
      <protection locked="0" hidden="1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8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0" fontId="14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14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1" fillId="0" borderId="0" xfId="0" applyFont="1" applyFill="1" applyBorder="1" applyAlignment="1"/>
    <xf numFmtId="0" fontId="3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>
      <protection locked="0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4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4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3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4" fillId="0" borderId="3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5" xfId="0" applyFont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4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0" fontId="8" fillId="0" borderId="30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20" fontId="4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133350</xdr:rowOff>
    </xdr:from>
    <xdr:to>
      <xdr:col>3</xdr:col>
      <xdr:colOff>650875</xdr:colOff>
      <xdr:row>46</xdr:row>
      <xdr:rowOff>76200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69723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85725</xdr:rowOff>
    </xdr:from>
    <xdr:to>
      <xdr:col>4</xdr:col>
      <xdr:colOff>35500</xdr:colOff>
      <xdr:row>35</xdr:row>
      <xdr:rowOff>182561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14900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32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35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38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31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 t="s">
        <v>58</v>
      </c>
      <c r="C7" s="80" t="s">
        <v>65</v>
      </c>
      <c r="D7" s="19"/>
      <c r="E7" s="126" t="s">
        <v>40</v>
      </c>
      <c r="F7" s="126"/>
      <c r="G7" s="135"/>
      <c r="H7" s="135"/>
      <c r="I7" s="140" t="s">
        <v>55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66</v>
      </c>
      <c r="C8" s="132"/>
      <c r="D8" s="19"/>
      <c r="E8" s="127" t="s">
        <v>4</v>
      </c>
      <c r="F8" s="128"/>
      <c r="G8" s="135" t="s">
        <v>39</v>
      </c>
      <c r="H8" s="135"/>
      <c r="I8" s="124" t="s">
        <v>59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14831</v>
      </c>
      <c r="C9" s="145"/>
      <c r="D9" s="19"/>
      <c r="E9" s="19"/>
      <c r="F9" s="19"/>
      <c r="G9" s="127" t="s">
        <v>5</v>
      </c>
      <c r="H9" s="128"/>
      <c r="I9" s="124" t="s">
        <v>56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67</v>
      </c>
      <c r="C10" s="143"/>
      <c r="D10" s="19"/>
      <c r="E10" s="19"/>
      <c r="F10" s="19"/>
      <c r="G10" s="127" t="s">
        <v>34</v>
      </c>
      <c r="H10" s="128"/>
      <c r="I10" s="124" t="s">
        <v>60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22</v>
      </c>
      <c r="B11" s="79">
        <v>706</v>
      </c>
      <c r="C11" s="81">
        <v>35</v>
      </c>
      <c r="D11" s="22"/>
      <c r="E11" s="20"/>
      <c r="F11" s="20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7" t="s">
        <v>49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8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44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41</v>
      </c>
      <c r="C19" s="97"/>
      <c r="D19" s="97"/>
      <c r="E19" s="98"/>
      <c r="F19" s="96" t="s">
        <v>43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53</v>
      </c>
      <c r="C24" s="130"/>
      <c r="D24" s="10" t="s">
        <v>61</v>
      </c>
      <c r="E24" s="120" t="s">
        <v>25</v>
      </c>
      <c r="F24" s="120"/>
      <c r="G24" s="11">
        <v>0</v>
      </c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/>
      <c r="F27" s="110"/>
      <c r="G27" s="111"/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51</v>
      </c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29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37</v>
      </c>
      <c r="B54" s="89"/>
      <c r="C54" s="89"/>
      <c r="D54" s="152" t="s">
        <v>45</v>
      </c>
      <c r="E54" s="153"/>
      <c r="F54" s="40"/>
      <c r="G54" s="40"/>
      <c r="H54" s="90" t="s">
        <v>21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"Селезнев С.А.,Шевьёв В.А.,Крюкова Н.С.,Соловьев С.О.,Александрова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Н.Е.,Баранова В.Б."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А.С.,Московский И.А.,Мещеряков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"Трунова А.С.,Тарасова Н.В.,Нефедова А.А.,Стрельникова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38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5">
      <c r="A5" s="217" t="s">
        <v>63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4" t="s">
        <v>0</v>
      </c>
      <c r="B7" s="69" t="str">
        <f>'Диагностика КГ'!B7</f>
        <v xml:space="preserve"> 17.01.2021</v>
      </c>
      <c r="C7" s="73" t="s">
        <v>64</v>
      </c>
      <c r="D7" s="19"/>
      <c r="E7" s="126" t="s">
        <v>40</v>
      </c>
      <c r="F7" s="220"/>
      <c r="G7" s="199">
        <f>'Диагностика КГ'!G7:H7</f>
        <v>0</v>
      </c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5" t="s">
        <v>3</v>
      </c>
      <c r="B8" s="186" t="str">
        <f>'Диагностика КГ'!B8:C8</f>
        <v>Кожухова Н.Я.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Александрова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6" t="s">
        <v>1</v>
      </c>
      <c r="B9" s="182">
        <f>'Диагностика КГ'!B9:C9</f>
        <v>14831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4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Баранова В.Б.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4" t="s">
        <v>22</v>
      </c>
      <c r="B11" s="70">
        <f>ОТДЕЛЕНИЕ</f>
        <v>706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6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24</v>
      </c>
      <c r="B14" s="90"/>
      <c r="C14" s="103"/>
      <c r="D14" s="48" t="s">
        <v>33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1"/>
      <c r="B15" s="231" t="s">
        <v>36</v>
      </c>
      <c r="C15" s="229"/>
      <c r="D15" s="229"/>
      <c r="E15" s="232"/>
      <c r="F15" s="228" t="s">
        <v>27</v>
      </c>
      <c r="G15" s="232"/>
      <c r="H15" s="228" t="s">
        <v>42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2" t="s">
        <v>16</v>
      </c>
      <c r="B20" s="207" t="s">
        <v>53</v>
      </c>
      <c r="C20" s="208"/>
      <c r="D20" s="71" t="s">
        <v>57</v>
      </c>
      <c r="E20" s="120" t="s">
        <v>25</v>
      </c>
      <c r="F20" s="120"/>
      <c r="G20" s="233">
        <v>0.51250000000000007</v>
      </c>
      <c r="H20" s="120" t="s">
        <v>28</v>
      </c>
      <c r="I20" s="120"/>
      <c r="J20" s="12">
        <v>777.88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4" t="s">
        <v>47</v>
      </c>
      <c r="B21" s="85"/>
      <c r="C21" s="223">
        <v>0.56666666666666665</v>
      </c>
      <c r="D21" s="224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7"/>
      <c r="B22" s="1"/>
      <c r="C22" s="1"/>
      <c r="D22" s="1"/>
      <c r="E22" s="205" t="s">
        <v>68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7"/>
      <c r="B23" s="1"/>
      <c r="C23" s="1"/>
      <c r="D23" s="68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7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7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7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7"/>
      <c r="B27" s="1"/>
      <c r="C27" s="1"/>
      <c r="D27" s="62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7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7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7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7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7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7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7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7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7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7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7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7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7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7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7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7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7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7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7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7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30</v>
      </c>
      <c r="B48" s="177"/>
      <c r="C48" s="76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7"/>
      <c r="E54" s="77"/>
      <c r="F54" s="77"/>
      <c r="G54" s="90" t="s">
        <v>21</v>
      </c>
      <c r="H54" s="91"/>
      <c r="I54" s="65"/>
      <c r="J54" s="66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2021-01-17T11:27:26Z</cp:lastPrinted>
  <dcterms:created xsi:type="dcterms:W3CDTF">2006-09-16T00:00:00Z</dcterms:created>
  <dcterms:modified xsi:type="dcterms:W3CDTF">2021-01-17T11:27:50Z</dcterms:modified>
  <cp:category>Рентгенэндоваскулярные хирурги</cp:category>
</cp:coreProperties>
</file>