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22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<sst xmlns="http://schemas.openxmlformats.org/spreadsheetml/2006/main" count="105" uniqueCount="73">
  <si>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</si>
  <si>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</si>
  <si>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</si>
  <si>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</si>
  <si>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</si>
  <si>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</si>
  <si>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</si>
  <si>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</si>
  <si>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</si>
  <si>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</si>
  <si>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</si>
  <si>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</si>
  <si>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</si>
  <si>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</si>
  <si>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</si>
  <si>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</si>
  <si>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</si>
  <si>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</si>
  <si>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</si>
  <si>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</si>
  <si>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</si>
  <si>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</si>
  <si>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</si>
  <si>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</si>
  <si>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</si>
  <si>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</si>
  <si>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</si>
  <si>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</si>
  <si>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</si>
  <si>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</si>
  <si>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</si>
  <si>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</si>
  <si>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</si>
  <si>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</si>
  <si>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</si>
  <si>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</si>
  <si>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</si>
  <si>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</si>
  <si>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</si>
  <si>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</si>
  <si>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</si>
  <si>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</si>
  <si>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</si>
  <si>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</si>
  <si>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</si>
  <si>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</si>
  <si>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</si>
  <si>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</si>
  <si>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</si>
  <si>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</si>
  <si>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 xml:space="preserve">Доза mGy </t>
  </si>
  <si>
    <t>+</t>
  </si>
  <si>
    <t>a.radialis.</t>
  </si>
  <si>
    <t>Optiray 350</t>
  </si>
  <si>
    <t>100 ml</t>
  </si>
  <si>
    <t>правый</t>
  </si>
  <si>
    <t>Зимин И.Н.</t>
  </si>
  <si>
    <t>Бородкина С.А.</t>
  </si>
  <si>
    <t xml:space="preserve"> 22.01.2021</t>
  </si>
  <si>
    <t>Александрова И.А.</t>
  </si>
  <si>
    <t>Мишина Е.А.</t>
  </si>
  <si>
    <t>13:30-14:40</t>
  </si>
  <si>
    <t>Щербаков А.С.</t>
  </si>
  <si>
    <t>Чернов Н.А.</t>
  </si>
  <si>
    <t>ОКС БПST</t>
  </si>
  <si>
    <t>300 ml</t>
  </si>
  <si>
    <t>Стентирование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</si>
  <si>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30% проксимального сегмента; стеноз 50; среднего сегмента; TIMI III.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проходим, контуры ровные. TIMI III.</t>
    </r>
    <r>
      <rPr>
        <b/>
        <sz val="11"/>
        <color theme="1"/>
        <rFont val="Times New Roman"/>
        <family val="1"/>
        <charset val="204"/>
      </rPr>
      <t xml:space="preserve">                        Бассейн ПКА:</t>
    </r>
    <r>
      <rPr>
        <sz val="11"/>
        <color theme="1"/>
        <rFont val="Times New Roman"/>
        <family val="1"/>
        <charset val="204"/>
      </rPr>
      <t xml:space="preserve"> субокклюзия среднего сегмента; стеноз дистального сегмента 50%; стеноз ЗМЖА 60%; TIMI II.                          Учитывая данные КАГ принято решение о необходимости экстренном стентировании ПКА.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</si>
  <si>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JR 3,5 6F</t>
    </r>
    <r>
      <rPr>
        <sz val="11"/>
        <color theme="1"/>
        <rFont val="Cambria"/>
        <family val="1"/>
        <charset val="204"/>
        <scheme val="major"/>
      </rPr>
      <t>.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 Предилатация зоны субтотального стеноза баллонным катетером </t>
    </r>
    <r>
      <rPr>
        <b/>
        <sz val="11"/>
        <color theme="1"/>
        <rFont val="Cambria"/>
        <family val="1"/>
        <charset val="204"/>
        <scheme val="major"/>
      </rPr>
      <t>Euphora 2,0-15мм  до 12 атм.</t>
    </r>
    <r>
      <rPr>
        <sz val="11"/>
        <color theme="1"/>
        <rFont val="Cambria"/>
        <family val="1"/>
        <charset val="204"/>
        <scheme val="major"/>
      </rPr>
      <t xml:space="preserve"> В зону остаточного стеноза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3,5-30мм (12 атм).</t>
    </r>
    <r>
      <rPr>
        <sz val="11"/>
        <color theme="1"/>
        <rFont val="Cambria"/>
        <family val="1"/>
        <charset val="204"/>
        <scheme val="major"/>
      </rPr>
      <t xml:space="preserve"> На контрольной ангиограмме стент раскрыт удовлетворительно, зона стеноза покрыта полностью, краевых диссекций, тромбоза не выявлено. Кровоток по ПКА - TIMI III.  Процедура завершена. Результат удовлетворительный. Пациент  в стабильном состоянии транспортируется в ПРИТ.                                            </t>
    </r>
  </si>
  <si>
    <t xml:space="preserve">Контроль повязки на руке. Снять  через 6ч. </t>
  </si>
  <si>
    <t>Баллонная вазодилятация с установкой стента в ПКА (1 DES)</t>
  </si>
  <si>
    <t xml:space="preserve">Ствол ЛКА: </t>
  </si>
  <si>
    <t xml:space="preserve">проходим, контуры ровные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</si>
</sst>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13.5"/>
      <color theme="1"/>
      <name val="Times New Roman"/>
      <family val="1"/>
      <charset val="204"/>
    </font>
    <font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29</v>
      </c>
      <c r="C1" s="126"/>
      <c r="D1" s="126"/>
      <c r="E1" s="126"/>
      <c r="F1" s="126"/>
      <c r="G1" s="126"/>
      <c r="H1" s="126"/>
      <c r="I1" s="126"/>
      <c r="J1" s="13"/>
      <c r="K1" s="96" t="s">
        <v>44</v>
      </c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8.75" x14ac:dyDescent="0.25">
      <c r="A2" s="14"/>
      <c r="B2" s="15"/>
      <c r="C2" s="138" t="s">
        <v>22</v>
      </c>
      <c r="D2" s="139"/>
      <c r="E2" s="139"/>
      <c r="F2" s="139"/>
      <c r="G2" s="139"/>
      <c r="H2" s="139"/>
      <c r="I2" s="15"/>
      <c r="J2" s="1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ht="17.25" x14ac:dyDescent="0.3">
      <c r="A3" s="14"/>
      <c r="B3" s="130" t="s">
        <v>32</v>
      </c>
      <c r="C3" s="131"/>
      <c r="D3" s="131"/>
      <c r="E3" s="131"/>
      <c r="F3" s="131"/>
      <c r="G3" s="131"/>
      <c r="H3" s="131"/>
      <c r="I3" s="131"/>
      <c r="J3" s="1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15" customHeight="1" x14ac:dyDescent="0.25">
      <c r="A4" s="14"/>
      <c r="B4" s="140" t="s">
        <v>34</v>
      </c>
      <c r="C4" s="140"/>
      <c r="D4" s="140"/>
      <c r="E4" s="140"/>
      <c r="F4" s="140"/>
      <c r="G4" s="140"/>
      <c r="H4" s="140"/>
      <c r="I4" s="140"/>
      <c r="J4" s="1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 ht="18.75" customHeight="1" x14ac:dyDescent="0.25">
      <c r="A5" s="14"/>
      <c r="B5" s="132" t="s">
        <v>46</v>
      </c>
      <c r="C5" s="133"/>
      <c r="D5" s="133"/>
      <c r="E5" s="133"/>
      <c r="F5" s="133"/>
      <c r="G5" s="133"/>
      <c r="H5" s="133"/>
      <c r="I5" s="133"/>
      <c r="J5" s="1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</row>
    <row r="7" spans="1:22" ht="15.75" x14ac:dyDescent="0.25">
      <c r="A7" s="42" t="s">
        <v>0</v>
      </c>
      <c r="B7" s="2" t="s">
        <v>58</v>
      </c>
      <c r="C7" s="136" t="s">
        <v>61</v>
      </c>
      <c r="D7" s="137"/>
      <c r="E7" s="143" t="s">
        <v>36</v>
      </c>
      <c r="F7" s="143"/>
      <c r="G7" s="129" t="s">
        <v>62</v>
      </c>
      <c r="H7" s="129"/>
      <c r="I7" s="134" t="s">
        <v>56</v>
      </c>
      <c r="J7" s="135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</row>
    <row r="8" spans="1:22" ht="26.25" x14ac:dyDescent="0.25">
      <c r="A8" s="43" t="s">
        <v>3</v>
      </c>
      <c r="B8" s="146" t="s">
        <v>63</v>
      </c>
      <c r="C8" s="147"/>
      <c r="D8" s="18"/>
      <c r="E8" s="144" t="s">
        <v>4</v>
      </c>
      <c r="F8" s="145"/>
      <c r="G8" s="129" t="s">
        <v>35</v>
      </c>
      <c r="H8" s="129"/>
      <c r="I8" s="141" t="s">
        <v>59</v>
      </c>
      <c r="J8" s="142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</row>
    <row r="9" spans="1:22" ht="25.5" x14ac:dyDescent="0.25">
      <c r="A9" s="44" t="s">
        <v>1</v>
      </c>
      <c r="B9" s="150">
        <v>23329</v>
      </c>
      <c r="C9" s="151"/>
      <c r="D9" s="18"/>
      <c r="E9" s="18"/>
      <c r="F9" s="18"/>
      <c r="G9" s="144" t="s">
        <v>5</v>
      </c>
      <c r="H9" s="145"/>
      <c r="I9" s="141" t="s">
        <v>57</v>
      </c>
      <c r="J9" s="142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</row>
    <row r="10" spans="1:22" ht="15" customHeight="1" x14ac:dyDescent="0.25">
      <c r="A10" s="42" t="s">
        <v>2</v>
      </c>
      <c r="B10" s="148" t="s">
        <v>64</v>
      </c>
      <c r="C10" s="149"/>
      <c r="D10" s="18"/>
      <c r="E10" s="18"/>
      <c r="F10" s="18"/>
      <c r="G10" s="144" t="s">
        <v>31</v>
      </c>
      <c r="H10" s="145"/>
      <c r="I10" s="141" t="s">
        <v>60</v>
      </c>
      <c r="J10" s="142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</row>
    <row r="11" spans="1:22" ht="15" customHeight="1" x14ac:dyDescent="0.25">
      <c r="A11" s="42" t="s">
        <v>21</v>
      </c>
      <c r="B11" s="76">
        <v>1040</v>
      </c>
      <c r="C11" s="77">
        <v>35</v>
      </c>
      <c r="D11" s="21"/>
      <c r="E11" s="19"/>
      <c r="F11" s="19"/>
      <c r="G11" s="144" t="s">
        <v>7</v>
      </c>
      <c r="H11" s="145"/>
      <c r="I11" s="141" t="s">
        <v>42</v>
      </c>
      <c r="J11" s="142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</row>
    <row r="13" spans="1:22" ht="15.75" x14ac:dyDescent="0.25">
      <c r="A13" s="109" t="s">
        <v>8</v>
      </c>
      <c r="B13" s="98"/>
      <c r="C13" s="127" t="s">
        <v>48</v>
      </c>
      <c r="D13" s="128"/>
      <c r="E13" s="45" t="s">
        <v>47</v>
      </c>
      <c r="F13" s="101" t="s">
        <v>9</v>
      </c>
      <c r="G13" s="102"/>
      <c r="H13" s="102"/>
      <c r="I13" s="99" t="s">
        <v>52</v>
      </c>
      <c r="J13" s="100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</row>
    <row r="14" spans="1:22" ht="15.75" x14ac:dyDescent="0.25">
      <c r="A14" s="109" t="s">
        <v>23</v>
      </c>
      <c r="B14" s="97"/>
      <c r="C14" s="110"/>
      <c r="D14" s="46" t="s">
        <v>30</v>
      </c>
      <c r="E14" s="101" t="s">
        <v>10</v>
      </c>
      <c r="F14" s="101"/>
      <c r="G14" s="101"/>
      <c r="H14" s="101"/>
      <c r="I14" s="101"/>
      <c r="J14" s="111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</row>
    <row r="18" spans="1:22" x14ac:dyDescent="0.25">
      <c r="A18" s="107" t="s">
        <v>11</v>
      </c>
      <c r="B18" s="108"/>
      <c r="C18" s="108"/>
      <c r="D18" s="108"/>
      <c r="E18" s="108"/>
      <c r="F18" s="108"/>
      <c r="G18" s="30"/>
      <c r="H18" s="152" t="s">
        <v>40</v>
      </c>
      <c r="I18" s="153"/>
      <c r="J18" s="154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spans="1:22" ht="17.25" x14ac:dyDescent="0.3">
      <c r="A19" s="5"/>
      <c r="B19" s="103" t="s">
        <v>37</v>
      </c>
      <c r="C19" s="104"/>
      <c r="D19" s="104"/>
      <c r="E19" s="105"/>
      <c r="F19" s="103" t="s">
        <v>39</v>
      </c>
      <c r="G19" s="106"/>
      <c r="H19" s="155"/>
      <c r="I19" s="156"/>
      <c r="J19" s="157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6"/>
      <c r="I20" s="167"/>
      <c r="J20" s="79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</row>
    <row r="21" spans="1:22" x14ac:dyDescent="0.25">
      <c r="A21" s="9" t="s">
        <v>13</v>
      </c>
      <c r="B21" s="25"/>
      <c r="C21" s="18"/>
      <c r="D21" s="18"/>
      <c r="E21" s="95"/>
      <c r="F21" s="25"/>
      <c r="G21" s="23"/>
      <c r="H21" s="168"/>
      <c r="I21" s="169"/>
      <c r="J21" s="78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</row>
    <row r="22" spans="1:22" x14ac:dyDescent="0.25">
      <c r="A22" s="121" t="s">
        <v>15</v>
      </c>
      <c r="B22" s="122"/>
      <c r="C22" s="30"/>
      <c r="D22" s="30"/>
      <c r="E22" s="30"/>
      <c r="F22" s="30"/>
      <c r="G22" s="30"/>
      <c r="H22" s="18"/>
      <c r="I22" s="30"/>
      <c r="J22" s="31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</row>
    <row r="23" spans="1:22" x14ac:dyDescent="0.25">
      <c r="A23" s="123"/>
      <c r="B23" s="124"/>
      <c r="C23" s="32"/>
      <c r="D23" s="23"/>
      <c r="E23" s="23"/>
      <c r="F23" s="23"/>
      <c r="G23" s="23"/>
      <c r="H23" s="23"/>
      <c r="I23" s="23"/>
      <c r="J23" s="24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</row>
    <row r="24" spans="1:22" ht="15" customHeight="1" x14ac:dyDescent="0.25">
      <c r="A24" s="47" t="s">
        <v>16</v>
      </c>
      <c r="B24" s="171" t="s">
        <v>53</v>
      </c>
      <c r="C24" s="172"/>
      <c r="D24" s="10" t="s">
        <v>54</v>
      </c>
      <c r="E24" s="170" t="s">
        <v>24</v>
      </c>
      <c r="F24" s="170"/>
      <c r="G24" s="94">
        <v>0.75416666666666676</v>
      </c>
      <c r="H24" s="170" t="s">
        <v>45</v>
      </c>
      <c r="I24" s="170"/>
      <c r="J24" s="11">
        <v>1719</v>
      </c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</row>
    <row r="26" spans="1:22" ht="15.75" x14ac:dyDescent="0.25">
      <c r="A26" s="22"/>
      <c r="B26" s="18"/>
      <c r="C26" s="18"/>
      <c r="D26" s="18"/>
      <c r="E26" s="112" t="s">
        <v>19</v>
      </c>
      <c r="F26" s="112"/>
      <c r="G26" s="112"/>
      <c r="H26" s="113" t="s">
        <v>55</v>
      </c>
      <c r="I26" s="114"/>
      <c r="J26" s="115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</row>
    <row r="27" spans="1:22" ht="13.5" customHeight="1" x14ac:dyDescent="0.25">
      <c r="A27" s="22"/>
      <c r="B27" s="18"/>
      <c r="C27" s="18"/>
      <c r="D27" s="18"/>
      <c r="E27" s="116" t="s">
        <v>71</v>
      </c>
      <c r="F27" s="117"/>
      <c r="G27" s="118" t="s">
        <v>72</v>
      </c>
      <c r="H27" s="119"/>
      <c r="I27" s="119"/>
      <c r="J27" s="120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</row>
    <row r="28" spans="1:22" ht="15" customHeight="1" x14ac:dyDescent="0.25">
      <c r="A28" s="22"/>
      <c r="B28" s="18"/>
      <c r="C28" s="18"/>
      <c r="D28" s="18"/>
      <c r="E28" s="163" t="s">
        <v>67</v>
      </c>
      <c r="F28" s="164"/>
      <c r="G28" s="164"/>
      <c r="H28" s="164"/>
      <c r="I28" s="164"/>
      <c r="J28" s="16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 ht="15" customHeight="1" x14ac:dyDescent="0.25">
      <c r="A37" s="33" t="s">
        <v>12</v>
      </c>
      <c r="B37" s="18"/>
      <c r="C37" s="34"/>
      <c r="D37" s="34"/>
      <c r="E37" s="164"/>
      <c r="F37" s="164"/>
      <c r="G37" s="164"/>
      <c r="H37" s="164"/>
      <c r="I37" s="164"/>
      <c r="J37" s="165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 ht="15" customHeight="1" x14ac:dyDescent="0.25">
      <c r="A39" s="36" t="s">
        <v>17</v>
      </c>
      <c r="B39" s="34"/>
      <c r="C39" s="37"/>
      <c r="D39" s="37"/>
      <c r="E39" s="164"/>
      <c r="F39" s="164"/>
      <c r="G39" s="164"/>
      <c r="H39" s="164"/>
      <c r="I39" s="164"/>
      <c r="J39" s="165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 ht="15" customHeight="1" x14ac:dyDescent="0.25">
      <c r="A47" s="86" t="s">
        <v>27</v>
      </c>
      <c r="B47" s="37"/>
      <c r="C47" s="37"/>
      <c r="D47" s="37"/>
      <c r="E47" s="164"/>
      <c r="F47" s="164"/>
      <c r="G47" s="164"/>
      <c r="H47" s="164"/>
      <c r="I47" s="164"/>
      <c r="J47" s="165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 ht="15" customHeight="1" x14ac:dyDescent="0.25">
      <c r="A48" s="173" t="s">
        <v>66</v>
      </c>
      <c r="B48" s="137"/>
      <c r="C48" s="137"/>
      <c r="D48" s="137"/>
      <c r="E48" s="164"/>
      <c r="F48" s="164"/>
      <c r="G48" s="164"/>
      <c r="H48" s="164"/>
      <c r="I48" s="164"/>
      <c r="J48" s="165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 ht="15" customHeight="1" x14ac:dyDescent="0.25">
      <c r="A49" s="174"/>
      <c r="B49" s="137"/>
      <c r="C49" s="137"/>
      <c r="D49" s="137"/>
      <c r="E49" s="164"/>
      <c r="F49" s="164"/>
      <c r="G49" s="164"/>
      <c r="H49" s="164"/>
      <c r="I49" s="164"/>
      <c r="J49" s="165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 ht="15" customHeight="1" x14ac:dyDescent="0.25">
      <c r="A50" s="174"/>
      <c r="B50" s="137"/>
      <c r="C50" s="137"/>
      <c r="D50" s="137"/>
      <c r="E50" s="164"/>
      <c r="F50" s="164"/>
      <c r="G50" s="164"/>
      <c r="H50" s="164"/>
      <c r="I50" s="164"/>
      <c r="J50" s="165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 ht="12.75" customHeight="1" x14ac:dyDescent="0.25">
      <c r="A51" s="174"/>
      <c r="B51" s="137"/>
      <c r="C51" s="137"/>
      <c r="D51" s="137"/>
      <c r="E51" s="164"/>
      <c r="F51" s="164"/>
      <c r="G51" s="164"/>
      <c r="H51" s="164"/>
      <c r="I51" s="164"/>
      <c r="J51" s="165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 ht="13.5" customHeight="1" x14ac:dyDescent="0.25">
      <c r="A52" s="174"/>
      <c r="B52" s="137"/>
      <c r="C52" s="137"/>
      <c r="D52" s="137"/>
      <c r="E52" s="88"/>
      <c r="F52" s="88"/>
      <c r="G52" s="88"/>
      <c r="H52" s="88"/>
      <c r="I52" s="88"/>
      <c r="J52" s="89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 ht="13.5" customHeight="1" x14ac:dyDescent="0.25">
      <c r="A53" s="90"/>
      <c r="B53" s="87"/>
      <c r="C53" s="88"/>
      <c r="D53" s="88"/>
      <c r="E53" s="88"/>
      <c r="F53" s="88"/>
      <c r="G53" s="88"/>
      <c r="H53" s="88"/>
      <c r="I53" s="88"/>
      <c r="J53" s="89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 ht="23.25" customHeight="1" x14ac:dyDescent="0.25">
      <c r="A54" s="92" t="s">
        <v>49</v>
      </c>
      <c r="B54" s="88"/>
      <c r="C54" s="93"/>
      <c r="D54" s="158" t="s">
        <v>41</v>
      </c>
      <c r="E54" s="159"/>
      <c r="F54" s="38"/>
      <c r="G54" s="38"/>
      <c r="H54" s="97" t="s">
        <v>20</v>
      </c>
      <c r="I54" s="98"/>
      <c r="J54" s="39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 hidden="1" x14ac:dyDescent="0.25">
      <c r="A55" s="40"/>
      <c r="B55" s="93"/>
      <c r="C55" s="40"/>
      <c r="D55" s="40"/>
      <c r="E55" s="40"/>
      <c r="F55" s="40"/>
      <c r="G55" s="40"/>
      <c r="H55" s="40"/>
      <c r="I55" s="18"/>
      <c r="J55" s="41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 x14ac:dyDescent="0.25">
      <c r="A56" s="91"/>
      <c r="B56" s="40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 x14ac:dyDescent="0.25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 x14ac:dyDescent="0.25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 x14ac:dyDescent="0.25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 x14ac:dyDescent="0.25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 x14ac:dyDescent="0.25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 x14ac:dyDescent="0.25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 x14ac:dyDescent="0.25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t="15" hidden="1" customHeight="1" x14ac:dyDescent="0.25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t="15" hidden="1" customHeight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t="15" hidden="1" customHeight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 x14ac:dyDescent="0.25">
      <c r="B67" s="91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Н.С.,Бородкина С.А.,орозов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А.В.,Паращенко А.Ф.,Мещеряков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29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22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32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34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9" t="s">
        <v>70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5" t="s">
        <v>51</v>
      </c>
      <c r="B6" s="48"/>
      <c r="C6" s="18"/>
      <c r="D6" s="18"/>
      <c r="E6" s="18"/>
      <c r="F6" s="18"/>
      <c r="G6" s="19"/>
      <c r="H6" s="19"/>
      <c r="I6" s="19"/>
      <c r="J6" s="20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2" t="s">
        <v>0</v>
      </c>
      <c r="B7" s="67" t="s">
        <v>58</v>
      </c>
      <c r="C7" s="136" t="s">
        <v>61</v>
      </c>
      <c r="D7" s="137"/>
      <c r="E7" s="143" t="s">
        <v>36</v>
      </c>
      <c r="F7" s="222"/>
      <c r="G7" s="200" t="s">
        <v>62</v>
      </c>
      <c r="H7" s="200"/>
      <c r="I7" s="223" t="s">
        <v>56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3" t="s">
        <v>3</v>
      </c>
      <c r="B8" s="187" t="str">
        <f>'Диагностика КГ'!B8:C8</f>
        <v>Чернов Н.А.</v>
      </c>
      <c r="C8" s="198"/>
      <c r="D8" s="18"/>
      <c r="E8" s="144" t="s">
        <v>4</v>
      </c>
      <c r="F8" s="199"/>
      <c r="G8" s="201" t="str">
        <f>'Диагностика КГ'!G8:H8</f>
        <v>__________</v>
      </c>
      <c r="H8" s="201"/>
      <c r="I8" s="187" t="s">
        <v>59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4" t="s">
        <v>1</v>
      </c>
      <c r="B9" s="183">
        <f>'Диагностика КГ'!B9:C9</f>
        <v>23329</v>
      </c>
      <c r="C9" s="184"/>
      <c r="D9" s="18"/>
      <c r="E9" s="18"/>
      <c r="F9" s="40"/>
      <c r="G9" s="185" t="s">
        <v>5</v>
      </c>
      <c r="H9" s="186"/>
      <c r="I9" s="187" t="str">
        <f>'Диагностика КГ'!I9:J9</f>
        <v>Бородкина С.А.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2" t="s">
        <v>2</v>
      </c>
      <c r="B10" s="189" t="str">
        <f>'Диагностика КГ'!B10:C10</f>
        <v>ОКС БПST</v>
      </c>
      <c r="C10" s="190"/>
      <c r="D10" s="18"/>
      <c r="E10" s="18"/>
      <c r="F10" s="18"/>
      <c r="G10" s="144" t="s">
        <v>6</v>
      </c>
      <c r="H10" s="145"/>
      <c r="I10" s="187" t="str">
        <f>'Диагностика КГ'!I10:J10</f>
        <v>Мишина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2" t="s">
        <v>21</v>
      </c>
      <c r="B11" s="68">
        <f>ОТДЕЛЕНИЕ</f>
        <v>1040</v>
      </c>
      <c r="C11" s="68">
        <f>'Диагностика КГ'!C11</f>
        <v>35</v>
      </c>
      <c r="D11" s="21"/>
      <c r="E11" s="19"/>
      <c r="F11" s="19"/>
      <c r="G11" s="144" t="s">
        <v>7</v>
      </c>
      <c r="H11" s="145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9" t="s">
        <v>8</v>
      </c>
      <c r="B13" s="98"/>
      <c r="C13" s="194" t="str">
        <f>'Диагностика КГ'!B13:C13</f>
        <v>Sol. lidocaini 1%</v>
      </c>
      <c r="D13" s="195"/>
      <c r="E13" s="82" t="str">
        <f>'Диагностика КГ'!E13</f>
        <v>2 ml</v>
      </c>
      <c r="F13" s="101" t="s">
        <v>9</v>
      </c>
      <c r="G13" s="102"/>
      <c r="H13" s="102"/>
      <c r="I13" s="196" t="s">
        <v>52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9" t="s">
        <v>23</v>
      </c>
      <c r="B14" s="97"/>
      <c r="C14" s="110"/>
      <c r="D14" s="46" t="s">
        <v>30</v>
      </c>
      <c r="E14" s="227" t="s">
        <v>25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49"/>
      <c r="B15" s="233" t="s">
        <v>33</v>
      </c>
      <c r="C15" s="231"/>
      <c r="D15" s="231"/>
      <c r="E15" s="234"/>
      <c r="F15" s="230" t="s">
        <v>26</v>
      </c>
      <c r="G15" s="234"/>
      <c r="H15" s="230" t="s">
        <v>38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0" t="s">
        <v>13</v>
      </c>
      <c r="B17" s="57"/>
      <c r="C17" s="58"/>
      <c r="D17" s="59"/>
      <c r="E17" s="83"/>
      <c r="F17" s="58"/>
      <c r="G17" s="28"/>
      <c r="H17" s="84"/>
      <c r="I17" s="72"/>
      <c r="J17" s="61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1" t="s">
        <v>15</v>
      </c>
      <c r="B18" s="122"/>
      <c r="C18" s="18"/>
      <c r="D18" s="18"/>
      <c r="E18" s="18"/>
      <c r="F18" s="18"/>
      <c r="G18" s="18"/>
      <c r="H18" s="29"/>
      <c r="I18" s="29"/>
      <c r="J18" s="31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3"/>
      <c r="B19" s="124"/>
      <c r="C19" s="51"/>
      <c r="D19" s="51"/>
      <c r="E19" s="51"/>
      <c r="F19" s="51"/>
      <c r="G19" s="51"/>
      <c r="H19" s="51"/>
      <c r="I19" s="51"/>
      <c r="J19" s="62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0" t="s">
        <v>16</v>
      </c>
      <c r="B20" s="209" t="s">
        <v>53</v>
      </c>
      <c r="C20" s="210"/>
      <c r="D20" s="69" t="s">
        <v>65</v>
      </c>
      <c r="E20" s="170" t="s">
        <v>24</v>
      </c>
      <c r="F20" s="170"/>
      <c r="H20" s="170" t="s">
        <v>50</v>
      </c>
      <c r="I20" s="170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0" t="s">
        <v>43</v>
      </c>
      <c r="B21" s="81"/>
      <c r="C21" s="225"/>
      <c r="D21" s="226"/>
      <c r="E21" s="191" t="s">
        <v>44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5"/>
      <c r="B22" s="1"/>
      <c r="C22" s="1"/>
      <c r="D22" s="1"/>
      <c r="E22" s="206" t="s">
        <v>68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5"/>
      <c r="B23" s="1"/>
      <c r="C23" s="1"/>
      <c r="D23" s="66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5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5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5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5"/>
      <c r="B27" s="1"/>
      <c r="C27" s="1"/>
      <c r="D27" s="60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5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5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5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5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5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5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5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5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5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5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5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5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5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5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5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5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5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5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5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5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28</v>
      </c>
      <c r="B48" s="178"/>
      <c r="C48" s="73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69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49</v>
      </c>
      <c r="B54" s="176"/>
      <c r="C54" s="176"/>
      <c r="D54" s="74"/>
      <c r="E54" s="74"/>
      <c r="F54" s="74"/>
      <c r="G54" s="97" t="s">
        <v>20</v>
      </c>
      <c r="H54" s="98"/>
      <c r="I54" s="63"/>
      <c r="J54" s="64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И.Н.,Паращенко А.Ф.,Мещеряков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О.Н.,Тарасова Н.А.,Александрова И.А.,Радионова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2021-01-22T12:12:38Z</cp:lastPrinted>
  <dcterms:created xsi:type="dcterms:W3CDTF">2006-09-16T00:00:00Z</dcterms:created>
  <dcterms:modified xsi:type="dcterms:W3CDTF">2021-01-26T05:38:56Z</dcterms:modified>
  <cp:category>Рентгенэндоваскулярные хирурги</cp:category>
</cp:coreProperties>
</file>