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<sst xmlns="http://schemas.openxmlformats.org/spreadsheetml/2006/main" count="96" uniqueCount="70">
  <si>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</si>
  <si>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</si>
  <si>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</si>
  <si>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</si>
  <si>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</si>
  <si>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</si>
  <si>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</si>
  <si>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</si>
  <si>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</si>
  <si>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</si>
  <si>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</si>
  <si>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</si>
  <si>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</si>
  <si>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</si>
  <si>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</si>
  <si>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</si>
  <si>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</si>
  <si>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</si>
  <si>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</si>
  <si>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</si>
  <si>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</si>
  <si>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</si>
  <si>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</si>
  <si>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</si>
  <si>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</si>
  <si>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</si>
  <si>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</si>
  <si>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</si>
  <si>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</si>
  <si>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</si>
  <si>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</si>
  <si>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</si>
  <si>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</si>
  <si>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</si>
  <si>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</si>
  <si>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</si>
  <si>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</si>
  <si>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</si>
  <si>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</si>
  <si>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</si>
  <si>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</si>
  <si>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</si>
  <si>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</si>
  <si>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</si>
  <si>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</si>
  <si>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</si>
  <si>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</si>
  <si>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</si>
  <si>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</si>
  <si>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</si>
  <si>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Щербаков А.С.</t>
  </si>
  <si>
    <t>Optiray 350</t>
  </si>
  <si>
    <t>EBU 4.0</t>
  </si>
  <si>
    <t>250 ml</t>
  </si>
  <si>
    <t>a.radialis.</t>
  </si>
  <si>
    <t>КОРОНАРОГРАФИЯ</t>
  </si>
  <si>
    <t>Контроль места пункции, повязку удалить через 6 часов.</t>
  </si>
  <si>
    <t>окончание 16:30</t>
  </si>
  <si>
    <t xml:space="preserve">Баллонная вазодилатация  со стентированием коронарной артерии ПНА (3DES) </t>
  </si>
  <si>
    <t>ОКС БПST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</si>
  <si>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>intuition</t>
    </r>
    <r>
      <rPr>
        <sz val="11"/>
        <color theme="1"/>
        <rFont val="Calibri"/>
        <family val="2"/>
        <charset val="204"/>
        <scheme val="minor"/>
      </rPr>
      <t xml:space="preserve">  проведен в дистальный сегмент ПНА. В средний сегмент с покрытием  80% стенозаов 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2.5-22 мм и DES Resolute Integrity 2.5-18 мм</t>
    </r>
    <r>
      <rPr>
        <sz val="11"/>
        <color theme="1"/>
        <rFont val="Calibri"/>
        <family val="2"/>
        <charset val="204"/>
        <scheme val="minor"/>
      </rPr>
      <t xml:space="preserve"> , давлением 12 атм.   В проксимальный сегмент с покрытием субокклюзирующего стеноза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При контрольной съемке стенты  раскрыты удовлетворительно,    тромбоза не выявлено, антеградный кровот по ПНА восстановлен  TIMI III. Процедура завершена. Давящая повязка. Пациентка  в стабильном состоянии переводится в ПРИТ  </t>
    </r>
  </si>
  <si>
    <t>Мишина Е.А.</t>
  </si>
  <si>
    <t>100 ml</t>
  </si>
  <si>
    <t>12:30-13:10</t>
  </si>
  <si>
    <t>Старновский А.Д.</t>
  </si>
  <si>
    <t>Мешалкина И.В.</t>
  </si>
  <si>
    <t>Молотков А.В</t>
  </si>
  <si>
    <t>правый</t>
  </si>
  <si>
    <t>Контроль места пункции, повязку удалить через 8 часов.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</si>
  <si>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неровность контуров.                                      </t>
    </r>
    <r>
      <rPr>
        <b/>
        <sz val="11"/>
        <color theme="1"/>
        <rFont val="Times New Roman"/>
        <family val="1"/>
        <charset val="204"/>
      </rPr>
      <t xml:space="preserve"> 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55%. Пролонгированный стеноз прокс/3 ДВ2 50%. Устьевой перегиб с локальным стенозом ДВ1 60%. Стеноз устья СВ1 60%. Антеградный кровоток TIMI  III. В сравнении с коронароангиограммами от 23.07.2020г бассейн ПМЖА без отрицательной динамики, степень стенозирования без увеличения. (имеется диск)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стенты ОА проходимы, без признаков рестенозироания. (DES Resolute Integrity 3.0-30 мм)  Антеградный кровоток TIMI  III.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неровность контуров дистального сегмента. Устьвой стеноз ПКА исключён! Антеградный кровоток TIMI 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</si>
</sst>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5" fillId="0" borderId="0" xfId="0" applyFont="1" applyFill="1" applyBorder="1" applyAlignment="1"/>
    <xf numFmtId="0" fontId="50" fillId="0" borderId="0" xfId="0" applyFont="1" applyFill="1" applyBorder="1" applyAlignment="1"/>
    <xf numFmtId="0" fontId="26" fillId="0" borderId="0" xfId="0" applyFont="1" applyAlignment="1"/>
    <xf numFmtId="0" fontId="26" fillId="0" borderId="15" xfId="0" applyFont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32</v>
      </c>
      <c r="C1" s="174"/>
      <c r="D1" s="174"/>
      <c r="E1" s="174"/>
      <c r="F1" s="174"/>
      <c r="G1" s="174"/>
      <c r="H1" s="174"/>
      <c r="I1" s="174"/>
      <c r="J1" s="14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ht="18.75" x14ac:dyDescent="0.25">
      <c r="A2" s="15"/>
      <c r="B2" s="16"/>
      <c r="C2" s="134" t="s">
        <v>23</v>
      </c>
      <c r="D2" s="135"/>
      <c r="E2" s="135"/>
      <c r="F2" s="135"/>
      <c r="G2" s="135"/>
      <c r="H2" s="135"/>
      <c r="I2" s="16"/>
      <c r="J2" s="17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</row>
    <row r="3" spans="1:22" ht="17.25" x14ac:dyDescent="0.3">
      <c r="A3" s="15"/>
      <c r="B3" s="143" t="s">
        <v>35</v>
      </c>
      <c r="C3" s="144"/>
      <c r="D3" s="144"/>
      <c r="E3" s="144"/>
      <c r="F3" s="144"/>
      <c r="G3" s="144"/>
      <c r="H3" s="144"/>
      <c r="I3" s="144"/>
      <c r="J3" s="17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</row>
    <row r="4" spans="1:22" ht="15" customHeight="1" x14ac:dyDescent="0.25">
      <c r="A4" s="15"/>
      <c r="B4" s="136" t="s">
        <v>38</v>
      </c>
      <c r="C4" s="136"/>
      <c r="D4" s="136"/>
      <c r="E4" s="136"/>
      <c r="F4" s="136"/>
      <c r="G4" s="136"/>
      <c r="H4" s="136"/>
      <c r="I4" s="136"/>
      <c r="J4" s="17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</row>
    <row r="5" spans="1:22" ht="18.75" customHeight="1" x14ac:dyDescent="0.25">
      <c r="A5" s="15"/>
      <c r="B5" s="145" t="s">
        <v>55</v>
      </c>
      <c r="C5" s="146"/>
      <c r="D5" s="146"/>
      <c r="E5" s="146"/>
      <c r="F5" s="146"/>
      <c r="G5" s="146"/>
      <c r="H5" s="146"/>
      <c r="I5" s="146"/>
      <c r="J5" s="17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</row>
    <row r="7" spans="1:22" ht="15.75" x14ac:dyDescent="0.25">
      <c r="A7" s="43" t="s">
        <v>0</v>
      </c>
      <c r="B7" s="2">
        <v>44233</v>
      </c>
      <c r="C7" s="79" t="s">
        <v>63</v>
      </c>
      <c r="D7" s="19"/>
      <c r="E7" s="139" t="s">
        <v>40</v>
      </c>
      <c r="F7" s="139"/>
      <c r="G7" s="142"/>
      <c r="H7" s="142"/>
      <c r="I7" s="147" t="s">
        <v>50</v>
      </c>
      <c r="J7" s="148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</row>
    <row r="8" spans="1:22" ht="26.25" x14ac:dyDescent="0.25">
      <c r="A8" s="44" t="s">
        <v>3</v>
      </c>
      <c r="B8" s="124" t="s">
        <v>64</v>
      </c>
      <c r="C8" s="125"/>
      <c r="D8" s="19"/>
      <c r="E8" s="140" t="s">
        <v>4</v>
      </c>
      <c r="F8" s="141"/>
      <c r="G8" s="142" t="s">
        <v>39</v>
      </c>
      <c r="H8" s="142"/>
      <c r="I8" s="137" t="s">
        <v>65</v>
      </c>
      <c r="J8" s="138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</row>
    <row r="9" spans="1:22" ht="25.5" x14ac:dyDescent="0.25">
      <c r="A9" s="45" t="s">
        <v>1</v>
      </c>
      <c r="B9" s="132">
        <v>17972</v>
      </c>
      <c r="C9" s="133"/>
      <c r="D9" s="19"/>
      <c r="E9" s="19"/>
      <c r="F9" s="19"/>
      <c r="G9" s="140" t="s">
        <v>5</v>
      </c>
      <c r="H9" s="141"/>
      <c r="I9" s="137" t="s">
        <v>66</v>
      </c>
      <c r="J9" s="138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</row>
    <row r="10" spans="1:22" ht="15" customHeight="1" x14ac:dyDescent="0.25">
      <c r="A10" s="43" t="s">
        <v>2</v>
      </c>
      <c r="B10" s="130" t="s">
        <v>59</v>
      </c>
      <c r="C10" s="131"/>
      <c r="D10" s="19"/>
      <c r="E10" s="19"/>
      <c r="F10" s="19"/>
      <c r="G10" s="140" t="s">
        <v>34</v>
      </c>
      <c r="H10" s="141"/>
      <c r="I10" s="137" t="s">
        <v>61</v>
      </c>
      <c r="J10" s="138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</row>
    <row r="11" spans="1:22" ht="15" customHeight="1" x14ac:dyDescent="0.25">
      <c r="A11" s="43" t="s">
        <v>22</v>
      </c>
      <c r="B11" s="78">
        <v>1784</v>
      </c>
      <c r="C11" s="80">
        <v>35</v>
      </c>
      <c r="D11" s="22"/>
      <c r="E11" s="20"/>
      <c r="F11" s="20"/>
      <c r="G11" s="140" t="s">
        <v>7</v>
      </c>
      <c r="H11" s="141"/>
      <c r="I11" s="137" t="s">
        <v>46</v>
      </c>
      <c r="J11" s="138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</row>
    <row r="13" spans="1:22" ht="15.75" x14ac:dyDescent="0.25">
      <c r="A13" s="126" t="s">
        <v>8</v>
      </c>
      <c r="B13" s="127"/>
      <c r="C13" s="128" t="s">
        <v>48</v>
      </c>
      <c r="D13" s="129"/>
      <c r="E13" s="46" t="s">
        <v>49</v>
      </c>
      <c r="F13" s="155" t="s">
        <v>9</v>
      </c>
      <c r="G13" s="156"/>
      <c r="H13" s="156"/>
      <c r="I13" s="153" t="s">
        <v>54</v>
      </c>
      <c r="J13" s="154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</row>
    <row r="14" spans="1:22" ht="15.75" x14ac:dyDescent="0.25">
      <c r="A14" s="126" t="s">
        <v>24</v>
      </c>
      <c r="B14" s="152"/>
      <c r="C14" s="163"/>
      <c r="D14" s="47" t="s">
        <v>33</v>
      </c>
      <c r="E14" s="155" t="s">
        <v>10</v>
      </c>
      <c r="F14" s="155"/>
      <c r="G14" s="155"/>
      <c r="H14" s="155"/>
      <c r="I14" s="155"/>
      <c r="J14" s="164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1"/>
      <c r="H18" s="89" t="s">
        <v>44</v>
      </c>
      <c r="I18" s="90"/>
      <c r="J18" s="91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</row>
    <row r="19" spans="1:22" ht="17.25" x14ac:dyDescent="0.3">
      <c r="A19" s="5"/>
      <c r="B19" s="157" t="s">
        <v>41</v>
      </c>
      <c r="C19" s="158"/>
      <c r="D19" s="158"/>
      <c r="E19" s="159"/>
      <c r="F19" s="157" t="s">
        <v>43</v>
      </c>
      <c r="G19" s="160"/>
      <c r="H19" s="92"/>
      <c r="I19" s="93"/>
      <c r="J19" s="94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</row>
    <row r="24" spans="1:22" ht="15" customHeight="1" x14ac:dyDescent="0.25">
      <c r="A24" s="48" t="s">
        <v>16</v>
      </c>
      <c r="B24" s="121" t="s">
        <v>51</v>
      </c>
      <c r="C24" s="122"/>
      <c r="D24" s="10" t="s">
        <v>62</v>
      </c>
      <c r="E24" s="123" t="s">
        <v>25</v>
      </c>
      <c r="F24" s="123"/>
      <c r="G24" s="11">
        <v>0.14583333333333334</v>
      </c>
      <c r="H24" s="123" t="s">
        <v>17</v>
      </c>
      <c r="I24" s="123"/>
      <c r="J24" s="12">
        <v>1088</v>
      </c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</row>
    <row r="26" spans="1:22" ht="15.75" x14ac:dyDescent="0.25">
      <c r="A26" s="23"/>
      <c r="B26" s="19"/>
      <c r="C26" s="19"/>
      <c r="D26" s="19"/>
      <c r="E26" s="165" t="s">
        <v>20</v>
      </c>
      <c r="F26" s="165"/>
      <c r="G26" s="165"/>
      <c r="H26" s="166" t="s">
        <v>67</v>
      </c>
      <c r="I26" s="167"/>
      <c r="J26" s="168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</row>
    <row r="27" spans="1:22" ht="13.5" customHeight="1" x14ac:dyDescent="0.25">
      <c r="A27" s="23"/>
      <c r="B27" s="19"/>
      <c r="C27" s="19"/>
      <c r="D27" s="19"/>
      <c r="E27" s="117"/>
      <c r="F27" s="118"/>
      <c r="G27" s="119"/>
      <c r="H27" s="119"/>
      <c r="I27" s="119"/>
      <c r="J27" s="120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</row>
    <row r="28" spans="1:22" ht="15" customHeight="1" x14ac:dyDescent="0.25">
      <c r="A28" s="23"/>
      <c r="B28" s="19"/>
      <c r="C28" s="19"/>
      <c r="D28" s="19"/>
      <c r="E28" s="107" t="s">
        <v>69</v>
      </c>
      <c r="F28" s="108"/>
      <c r="G28" s="108"/>
      <c r="H28" s="108"/>
      <c r="I28" s="108"/>
      <c r="J28" s="10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</row>
    <row r="48" spans="1:22" ht="15" customHeight="1" x14ac:dyDescent="0.25">
      <c r="A48" s="110" t="s">
        <v>68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</row>
    <row r="54" spans="1:22" ht="23.25" customHeight="1" x14ac:dyDescent="0.25">
      <c r="A54" s="150" t="s">
        <v>37</v>
      </c>
      <c r="B54" s="151"/>
      <c r="C54" s="151"/>
      <c r="D54" s="95" t="s">
        <v>45</v>
      </c>
      <c r="E54" s="96"/>
      <c r="F54" s="39"/>
      <c r="G54" s="39"/>
      <c r="H54" s="152" t="s">
        <v>21</v>
      </c>
      <c r="I54" s="127"/>
      <c r="J54" s="40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</row>
    <row r="56" spans="1:22" x14ac:dyDescent="0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</row>
    <row r="57" spans="1:22" x14ac:dyDescent="0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</row>
    <row r="58" spans="1:22" x14ac:dyDescent="0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</row>
    <row r="59" spans="1:22" x14ac:dyDescent="0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</row>
    <row r="60" spans="1:22" x14ac:dyDescent="0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</row>
    <row r="61" spans="1:22" x14ac:dyDescent="0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</row>
    <row r="62" spans="1:22" x14ac:dyDescent="0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</row>
    <row r="63" spans="1:22" ht="5.25" hidden="1" customHeight="1" x14ac:dyDescent="0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</row>
    <row r="64" spans="1:22" hidden="1" x14ac:dyDescent="0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</row>
    <row r="65" spans="1:19" hidden="1" x14ac:dyDescent="0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</row>
    <row r="66" spans="1:19" hidden="1" x14ac:dyDescent="0.25">
      <c r="A66" s="149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А.Ф.,Зимин И.Н.,"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32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35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38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58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44233</v>
      </c>
      <c r="C7" s="72" t="s">
        <v>57</v>
      </c>
      <c r="D7" s="19"/>
      <c r="E7" s="139" t="s">
        <v>40</v>
      </c>
      <c r="F7" s="207"/>
      <c r="G7" s="212" t="s">
        <v>50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2" t="str">
        <f>'Диагностика КГ'!B8:C8</f>
        <v>Старновский А.Д.</v>
      </c>
      <c r="C8" s="210"/>
      <c r="D8" s="19"/>
      <c r="E8" s="140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Мешалкина И.В.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2">
        <f>'Диагностика КГ'!B9:C9</f>
        <v>17972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Молотков А.В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40" t="s">
        <v>6</v>
      </c>
      <c r="H10" s="141"/>
      <c r="I10" s="192" t="str">
        <f>'Диагностика КГ'!I10:J10</f>
        <v>Мишина Е.А.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1784</v>
      </c>
      <c r="C11" s="69">
        <f>'Диагностика КГ'!C11</f>
        <v>35</v>
      </c>
      <c r="D11" s="22"/>
      <c r="E11" s="20"/>
      <c r="F11" s="20"/>
      <c r="G11" s="140" t="s">
        <v>7</v>
      </c>
      <c r="H11" s="141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26" t="s">
        <v>8</v>
      </c>
      <c r="B13" s="127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5" t="s">
        <v>9</v>
      </c>
      <c r="G13" s="156"/>
      <c r="H13" s="156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26" t="s">
        <v>24</v>
      </c>
      <c r="B14" s="152"/>
      <c r="C14" s="163"/>
      <c r="D14" s="47" t="s">
        <v>33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36</v>
      </c>
      <c r="C15" s="181"/>
      <c r="D15" s="181"/>
      <c r="E15" s="184"/>
      <c r="F15" s="180" t="s">
        <v>27</v>
      </c>
      <c r="G15" s="184"/>
      <c r="H15" s="180" t="s">
        <v>42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7" t="s">
        <v>52</v>
      </c>
      <c r="F17" s="59"/>
      <c r="G17" s="29"/>
      <c r="H17" s="88"/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4" t="s">
        <v>51</v>
      </c>
      <c r="C20" s="195"/>
      <c r="D20" s="70" t="s">
        <v>53</v>
      </c>
      <c r="E20" s="123" t="s">
        <v>25</v>
      </c>
      <c r="F20" s="123"/>
      <c r="G20" s="86">
        <v>0.59166666666666667</v>
      </c>
      <c r="H20" s="123" t="s">
        <v>28</v>
      </c>
      <c r="I20" s="123"/>
      <c r="J20" s="12">
        <v>1480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47</v>
      </c>
      <c r="B21" s="84"/>
      <c r="C21" s="175"/>
      <c r="D21" s="176"/>
      <c r="E21" s="228" t="s">
        <v>30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9" t="s">
        <v>60</v>
      </c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31</v>
      </c>
      <c r="B48" s="217"/>
      <c r="C48" s="75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56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37</v>
      </c>
      <c r="B54" s="215"/>
      <c r="C54" s="215"/>
      <c r="D54" s="76"/>
      <c r="E54" s="76"/>
      <c r="F54" s="76"/>
      <c r="G54" s="152" t="s">
        <v>21</v>
      </c>
      <c r="H54" s="127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2021-02-04T11:51:42Z</cp:lastPrinted>
  <dcterms:created xsi:type="dcterms:W3CDTF">2006-09-16T00:00:00Z</dcterms:created>
  <dcterms:modified xsi:type="dcterms:W3CDTF">2021-02-06T10:31:06Z</dcterms:modified>
  <cp:category>Рентгенэндоваскулярные хирурги</cp:category>
</cp:coreProperties>
</file>