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2\2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<sst xmlns="http://schemas.openxmlformats.org/spreadsheetml/2006/main" count="95" uniqueCount="71">
  <si>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</si>
  <si>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</si>
  <si>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</si>
  <si>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</si>
  <si>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</si>
  <si>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</si>
  <si>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</si>
  <si>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</si>
  <si>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</si>
  <si>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</si>
  <si>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</si>
  <si>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</si>
  <si>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</si>
  <si>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</si>
  <si>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</si>
  <si>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</si>
  <si>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</si>
  <si>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</si>
  <si>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</si>
  <si>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</si>
  <si>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</si>
  <si>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</si>
  <si>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</si>
  <si>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</si>
  <si>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</si>
  <si>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</si>
  <si>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</si>
  <si>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</si>
  <si>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</si>
  <si>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</si>
  <si>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</si>
  <si>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</si>
  <si>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</si>
  <si>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</si>
  <si>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</si>
  <si>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</si>
  <si>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</si>
  <si>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</si>
  <si>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</si>
  <si>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</si>
  <si>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</si>
  <si>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</si>
  <si>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</si>
  <si>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</si>
  <si>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</si>
  <si>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</si>
  <si>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</si>
  <si>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</si>
  <si>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</si>
  <si>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</si>
  <si>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ОКС БПST</t>
  </si>
  <si>
    <t>Optiray 350</t>
  </si>
  <si>
    <t>150 ml</t>
  </si>
  <si>
    <t>Баллонная вазодилатация с имплантацией стента  в сосуд  ПНА (1 DES)</t>
  </si>
  <si>
    <t xml:space="preserve">1) Контроль места пункции. Повязка на 6ч. </t>
  </si>
  <si>
    <t>окончание 19:00</t>
  </si>
  <si>
    <t>Тарасова Н.В.</t>
  </si>
  <si>
    <t>Молотков А.В</t>
  </si>
  <si>
    <t>Мишина Е.А,</t>
  </si>
  <si>
    <t>правый</t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</si>
  <si>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Medtronic Intuition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предилатация рестеноза  </t>
    </r>
    <r>
      <rPr>
        <b/>
        <sz val="11"/>
        <color theme="1"/>
        <rFont val="Calibri"/>
        <family val="2"/>
        <charset val="204"/>
        <scheme val="minor"/>
      </rPr>
      <t>БК Euphora 2,25-15</t>
    </r>
    <r>
      <rPr>
        <sz val="11"/>
        <color theme="1"/>
        <rFont val="Calibri"/>
        <family val="2"/>
        <charset val="204"/>
        <scheme val="minor"/>
      </rPr>
      <t xml:space="preserve"> давлением  14 атм. В зону проксимального сегмента ПНА с покрытием 40% стеноза и остаточного рестеноза стента 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3.0-22 мм</t>
    </r>
    <r>
      <rPr>
        <sz val="11"/>
        <color theme="1"/>
        <rFont val="Calibri"/>
        <family val="2"/>
        <charset val="204"/>
        <scheme val="minor"/>
      </rPr>
      <t xml:space="preserve">, давлением 12 атм. На контрольных съемках стент раскрыт удовлетворительно, диссекции, тромбоза и дистальной эмболии нет, кровоток по ПНА сохранён, TIMI III. Процедура завершена. Давящая повязка. Пациент  в стабильном состоянии переводится в ПРИТ. </t>
    </r>
  </si>
  <si>
    <t xml:space="preserve"> 27.02.21</t>
  </si>
  <si>
    <t>00:05-00:35</t>
  </si>
  <si>
    <t>Пустотелова Е.С.</t>
  </si>
  <si>
    <t>100 ml</t>
  </si>
  <si>
    <t>a. femoralis dex.</t>
  </si>
  <si>
    <t>5 ml</t>
  </si>
  <si>
    <t>Sol. Novocaini 0.5%</t>
  </si>
  <si>
    <t>П/О ушито аппаратом AngioSeal</t>
  </si>
  <si>
    <t>Контроль места пункции. Строгий постельный режим 48 ч. Повязку снять через 24ч.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</si>
  <si>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проходим. контуры ровные      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проходим, контуры ровные.  Кровоток - TIMI III.             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бассейн представлен доминантной ВТК. </t>
    </r>
    <r>
      <rPr>
        <i/>
        <sz val="11"/>
        <color theme="1"/>
        <rFont val="Times New Roman"/>
        <family val="1"/>
        <charset val="204"/>
      </rPr>
      <t>Состояние  после стентирования от 02.10.2019 (DES Resolute Integriry 3.5-9 и DES Resolute Integriry 4.0-12 ).</t>
    </r>
    <r>
      <rPr>
        <sz val="11"/>
        <color theme="1"/>
        <rFont val="Times New Roman"/>
        <family val="1"/>
        <charset val="204"/>
      </rPr>
      <t xml:space="preserve"> Стенты проходимы, признаков тромбирования и рестенозирования нет. 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проходим, контуры ровные.  Кровоток - TIMI III.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</si>
</sst>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2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6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4" fillId="0" borderId="0" xfId="0" applyFont="1" applyFill="1" applyBorder="1" applyAlignment="1"/>
    <xf numFmtId="0" fontId="48" fillId="0" borderId="0" xfId="0" applyFont="1" applyFill="1" applyBorder="1" applyAlignment="1"/>
    <xf numFmtId="0" fontId="25" fillId="0" borderId="0" xfId="0" applyFont="1" applyAlignment="1"/>
    <xf numFmtId="0" fontId="25" fillId="0" borderId="15" xfId="0" applyFont="1" applyBorder="1" applyAlignment="1"/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6" fillId="2" borderId="0" xfId="0" applyFont="1" applyFill="1" applyAlignment="1"/>
    <xf numFmtId="0" fontId="45" fillId="0" borderId="26" xfId="0" applyFont="1" applyFill="1" applyBorder="1" applyAlignment="1" applyProtection="1">
      <protection locked="0" hidden="1"/>
    </xf>
    <xf numFmtId="0" fontId="45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7" fillId="0" borderId="41" xfId="0" applyNumberFormat="1" applyFont="1" applyBorder="1" applyAlignment="1" applyProtection="1">
      <alignment horizontal="center" wrapText="1"/>
      <protection locked="0"/>
    </xf>
    <xf numFmtId="166" fontId="47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3" fillId="0" borderId="26" xfId="0" applyFont="1" applyBorder="1" applyAlignment="1" applyProtection="1">
      <protection locked="0"/>
    </xf>
    <xf numFmtId="0" fontId="43" fillId="0" borderId="27" xfId="0" applyFont="1" applyBorder="1" applyAlignment="1" applyProtection="1">
      <protection locked="0"/>
    </xf>
    <xf numFmtId="0" fontId="39" fillId="0" borderId="14" xfId="0" applyFont="1" applyFill="1" applyBorder="1" applyAlignment="1" applyProtection="1"/>
    <xf numFmtId="0" fontId="41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1" fillId="0" borderId="10" xfId="0" applyFont="1" applyBorder="1" applyAlignment="1" applyProtection="1">
      <alignment horizontal="justify" vertical="top" wrapText="1"/>
      <protection locked="0"/>
    </xf>
    <xf numFmtId="0" fontId="52" fillId="0" borderId="10" xfId="0" applyFont="1" applyBorder="1" applyAlignment="1" applyProtection="1">
      <protection locked="0"/>
    </xf>
    <xf numFmtId="0" fontId="52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38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48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61</v>
      </c>
      <c r="C7" s="78" t="s">
        <v>62</v>
      </c>
      <c r="D7" s="19"/>
      <c r="E7" s="138" t="s">
        <v>40</v>
      </c>
      <c r="F7" s="138"/>
      <c r="G7" s="141"/>
      <c r="H7" s="141"/>
      <c r="I7" s="146" t="s">
        <v>49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63</v>
      </c>
      <c r="C8" s="124"/>
      <c r="D8" s="19"/>
      <c r="E8" s="139" t="s">
        <v>4</v>
      </c>
      <c r="F8" s="140"/>
      <c r="G8" s="141" t="s">
        <v>39</v>
      </c>
      <c r="H8" s="141"/>
      <c r="I8" s="136" t="s">
        <v>56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28394</v>
      </c>
      <c r="C9" s="132"/>
      <c r="D9" s="19"/>
      <c r="E9" s="19"/>
      <c r="F9" s="19"/>
      <c r="G9" s="139" t="s">
        <v>5</v>
      </c>
      <c r="H9" s="140"/>
      <c r="I9" s="136" t="s">
        <v>57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50</v>
      </c>
      <c r="C10" s="130"/>
      <c r="D10" s="19"/>
      <c r="E10" s="19"/>
      <c r="F10" s="19"/>
      <c r="G10" s="139" t="s">
        <v>34</v>
      </c>
      <c r="H10" s="140"/>
      <c r="I10" s="136" t="s">
        <v>58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3176</v>
      </c>
      <c r="C11" s="79">
        <v>35</v>
      </c>
      <c r="D11" s="22"/>
      <c r="E11" s="20"/>
      <c r="F11" s="20"/>
      <c r="G11" s="139" t="s">
        <v>7</v>
      </c>
      <c r="H11" s="140"/>
      <c r="I11" s="136" t="s">
        <v>46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67</v>
      </c>
      <c r="D13" s="128"/>
      <c r="E13" s="46" t="s">
        <v>66</v>
      </c>
      <c r="F13" s="154" t="s">
        <v>9</v>
      </c>
      <c r="G13" s="155"/>
      <c r="H13" s="155"/>
      <c r="I13" s="152" t="s">
        <v>65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44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41</v>
      </c>
      <c r="C19" s="157"/>
      <c r="D19" s="157"/>
      <c r="E19" s="158"/>
      <c r="F19" s="156" t="s">
        <v>43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51</v>
      </c>
      <c r="C24" s="121"/>
      <c r="D24" s="10" t="s">
        <v>64</v>
      </c>
      <c r="E24" s="122" t="s">
        <v>25</v>
      </c>
      <c r="F24" s="122"/>
      <c r="G24" s="11">
        <v>4.5833333333333337E-2</v>
      </c>
      <c r="H24" s="122" t="s">
        <v>17</v>
      </c>
      <c r="I24" s="122"/>
      <c r="J24" s="12">
        <v>167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59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69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68</v>
      </c>
      <c r="B54" s="150"/>
      <c r="C54" s="150"/>
      <c r="D54" s="94" t="s">
        <v>45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38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53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 t="str">
        <f>'Диагностика КГ'!B7</f>
        <v xml:space="preserve"> 27.02.21</v>
      </c>
      <c r="C7" s="78" t="s">
        <v>55</v>
      </c>
      <c r="D7" s="19"/>
      <c r="E7" s="138" t="s">
        <v>40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Пустотелова Е.С.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Тарасова Н.В.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28394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Молотков А.В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Мишина Е.А,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3176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Novocaini 0.5%</v>
      </c>
      <c r="D13" s="231"/>
      <c r="E13" s="84" t="str">
        <f>'Диагностика КГ'!E13</f>
        <v>5 ml</v>
      </c>
      <c r="F13" s="154" t="s">
        <v>9</v>
      </c>
      <c r="G13" s="155"/>
      <c r="H13" s="155"/>
      <c r="I13" s="232" t="str">
        <f>'Диагностика КГ'!I13:J13</f>
        <v>a. femoralis dex.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51</v>
      </c>
      <c r="C20" s="194"/>
      <c r="D20" s="70" t="s">
        <v>52</v>
      </c>
      <c r="E20" s="122" t="s">
        <v>25</v>
      </c>
      <c r="F20" s="122"/>
      <c r="G20" s="85">
        <v>0.30416666666666664</v>
      </c>
      <c r="H20" s="122" t="s">
        <v>28</v>
      </c>
      <c r="I20" s="122"/>
      <c r="J20" s="12">
        <v>603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47</v>
      </c>
      <c r="B21" s="83"/>
      <c r="C21" s="174"/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54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37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2021-02-26T21:44:13Z</cp:lastPrinted>
  <dcterms:created xsi:type="dcterms:W3CDTF">2006-09-16T00:00:00Z</dcterms:created>
  <dcterms:modified xsi:type="dcterms:W3CDTF">2021-02-26T21:44:19Z</dcterms:modified>
  <cp:category>Рентгенэндоваскулярные хирурги</cp:category>
</cp:coreProperties>
</file>