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<sst xmlns="http://schemas.openxmlformats.org/spreadsheetml/2006/main" count="95" uniqueCount="70">
  <si>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</si>
  <si>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</si>
  <si>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</si>
  <si>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</si>
  <si>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</si>
  <si>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</si>
  <si>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</si>
  <si>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</si>
  <si>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</si>
  <si>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</si>
  <si>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</si>
  <si>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</si>
  <si>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</si>
  <si>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</si>
  <si>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</si>
  <si>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</si>
  <si>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</si>
  <si>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</si>
  <si>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</si>
  <si>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</si>
  <si>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</si>
  <si>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</si>
  <si>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</si>
  <si>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</si>
  <si>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</si>
  <si>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</si>
  <si>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</si>
  <si>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</si>
  <si>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</si>
  <si>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</si>
  <si>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</si>
  <si>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</si>
  <si>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</si>
  <si>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</si>
  <si>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</si>
  <si>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</si>
  <si>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</si>
  <si>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</si>
  <si>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</si>
  <si>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</si>
  <si>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</si>
  <si>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</si>
  <si>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</si>
  <si>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</si>
  <si>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</si>
  <si>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</si>
  <si>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</si>
  <si>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</si>
  <si>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</si>
  <si>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</si>
  <si>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a.radialis.</t>
  </si>
  <si>
    <t>КОРОНАРОГРАФИЯ</t>
  </si>
  <si>
    <t>Щербаков А.С.</t>
  </si>
  <si>
    <t>Optiray 350</t>
  </si>
  <si>
    <t>50 ml</t>
  </si>
  <si>
    <t>правый</t>
  </si>
  <si>
    <t>Баллонная вазодилатация с имплантацией стента  в сосуд  ПКА (1 DES)</t>
  </si>
  <si>
    <t>Мешалкина И.В.</t>
  </si>
  <si>
    <t>Экстренное ЧКВ в бассейне ПКА</t>
  </si>
  <si>
    <t>окончание 12:00</t>
  </si>
  <si>
    <t>начало 10:50</t>
  </si>
  <si>
    <t xml:space="preserve"> 10.03.21</t>
  </si>
  <si>
    <t>Марченко Л.Г.</t>
  </si>
  <si>
    <t>ОКС БПST</t>
  </si>
  <si>
    <t>200 ml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</si>
  <si>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Cougar LS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 В проксимальный сегмент с переходом на средний сегмент с полным покрытием стеноза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4.0-38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Постдилатация стента </t>
    </r>
    <r>
      <rPr>
        <b/>
        <sz val="11"/>
        <color theme="1"/>
        <rFont val="Calibri"/>
        <family val="2"/>
        <charset val="204"/>
        <scheme val="minor"/>
      </rPr>
      <t>БК NC Euphora 4,0-8</t>
    </r>
    <r>
      <rPr>
        <sz val="11"/>
        <color theme="1"/>
        <rFont val="Calibri"/>
        <family val="2"/>
        <charset val="204"/>
        <scheme val="minor"/>
      </rPr>
      <t xml:space="preserve">, давлением 18 атм. На контрольных съемках стент раскрыт удовлетворительно, диссекции, тромбоза и дистальной эмболии нет, кровоток по ПКА восстановлен, TIMI III. Процедура завершена. Давящая повязка. Пациент  в стабильном состоянии переводится в ПРИТ. </t>
    </r>
  </si>
  <si>
    <t>Берина Е.В.</t>
  </si>
  <si>
    <t>Билан Н.А.</t>
  </si>
  <si>
    <t>1) Контроль места пункции. Повязка на 6ч. 2) При доказательной ишемии на фоне ОМТ стентирование ВТК в плановом порядке.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</si>
  <si>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проходим. кальциноз.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выраженный кальциноз. Стеноз устья 60%, стеноз проксимального сегмента 90%, ХТО от среднего сегмента. Антеградный кровоток - TIMI 0. Межсистемный коллатеральнй кровоток из ПКА с ретроградным контрастированием дистального и среднего сегмента ПНА.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устья ВТК 40%, стеноз пркосимальной/3 ВТК 85%. Кровоток - TIMI  III.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с максимальнйо степенью стенозирования 95%.    Антеградный кровоток - TIMI  II.                                                      </t>
    </r>
    <r>
      <rPr>
        <i/>
        <sz val="8"/>
        <color theme="1"/>
        <rFont val="Times New Roman"/>
        <family val="1"/>
        <charset val="204"/>
      </rPr>
      <t xml:space="preserve"> N/B/Во время процедуры каг и стентирования выраженный вазоспазм лучевой артерии.  </t>
    </r>
    <r>
      <rPr>
        <sz val="11"/>
        <color theme="1"/>
        <rFont val="Times New Roman"/>
        <family val="1"/>
        <charset val="204"/>
      </rPr>
      <t xml:space="preserve">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</si>
</sst>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i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5" fillId="0" borderId="7" xfId="0" applyFont="1" applyFill="1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3" fillId="0" borderId="0" xfId="0" applyFont="1" applyFill="1" applyBorder="1" applyAlignment="1"/>
    <xf numFmtId="0" fontId="47" fillId="0" borderId="0" xfId="0" applyFont="1" applyFill="1" applyBorder="1" applyAlignment="1"/>
    <xf numFmtId="0" fontId="24" fillId="0" borderId="0" xfId="0" applyFont="1" applyAlignment="1"/>
    <xf numFmtId="0" fontId="24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7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4" fillId="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3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10" xfId="0" applyFont="1" applyBorder="1" applyAlignment="1" applyProtection="1">
      <alignment horizontal="justify" vertical="top" wrapText="1"/>
      <protection locked="0"/>
    </xf>
    <xf numFmtId="0" fontId="51" fillId="0" borderId="10" xfId="0" applyFont="1" applyBorder="1" applyAlignment="1" applyProtection="1">
      <protection locked="0"/>
    </xf>
    <xf numFmtId="0" fontId="51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38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51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61</v>
      </c>
      <c r="C7" s="78" t="s">
        <v>60</v>
      </c>
      <c r="D7" s="19"/>
      <c r="E7" s="138" t="s">
        <v>40</v>
      </c>
      <c r="F7" s="138"/>
      <c r="G7" s="141"/>
      <c r="H7" s="141"/>
      <c r="I7" s="146" t="s">
        <v>52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62</v>
      </c>
      <c r="C8" s="124"/>
      <c r="D8" s="19"/>
      <c r="E8" s="139" t="s">
        <v>4</v>
      </c>
      <c r="F8" s="140"/>
      <c r="G8" s="141" t="s">
        <v>39</v>
      </c>
      <c r="H8" s="141"/>
      <c r="I8" s="136" t="s">
        <v>57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19586</v>
      </c>
      <c r="C9" s="132"/>
      <c r="D9" s="19"/>
      <c r="E9" s="19"/>
      <c r="F9" s="19"/>
      <c r="G9" s="139" t="s">
        <v>5</v>
      </c>
      <c r="H9" s="140"/>
      <c r="I9" s="136" t="s">
        <v>66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63</v>
      </c>
      <c r="C10" s="130"/>
      <c r="D10" s="19"/>
      <c r="E10" s="19"/>
      <c r="F10" s="19"/>
      <c r="G10" s="139" t="s">
        <v>34</v>
      </c>
      <c r="H10" s="140"/>
      <c r="I10" s="136" t="s">
        <v>67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3812</v>
      </c>
      <c r="C11" s="79">
        <v>35</v>
      </c>
      <c r="D11" s="22"/>
      <c r="E11" s="20"/>
      <c r="F11" s="20"/>
      <c r="G11" s="139" t="s">
        <v>7</v>
      </c>
      <c r="H11" s="140"/>
      <c r="I11" s="136" t="s">
        <v>46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48</v>
      </c>
      <c r="D13" s="128"/>
      <c r="E13" s="46" t="s">
        <v>49</v>
      </c>
      <c r="F13" s="154" t="s">
        <v>9</v>
      </c>
      <c r="G13" s="155"/>
      <c r="H13" s="155"/>
      <c r="I13" s="152" t="s">
        <v>50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44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41</v>
      </c>
      <c r="C19" s="157"/>
      <c r="D19" s="157"/>
      <c r="E19" s="158"/>
      <c r="F19" s="156" t="s">
        <v>43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53</v>
      </c>
      <c r="C24" s="121"/>
      <c r="D24" s="10" t="s">
        <v>54</v>
      </c>
      <c r="E24" s="122" t="s">
        <v>25</v>
      </c>
      <c r="F24" s="122"/>
      <c r="G24" s="11"/>
      <c r="H24" s="122" t="s">
        <v>17</v>
      </c>
      <c r="I24" s="122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55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69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58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37</v>
      </c>
      <c r="B54" s="150"/>
      <c r="C54" s="150"/>
      <c r="D54" s="94" t="s">
        <v>45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32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23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35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2" t="s">
        <v>56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 t="str">
        <f>'Диагностика КГ'!B7</f>
        <v xml:space="preserve"> 10.03.21</v>
      </c>
      <c r="C7" s="78" t="s">
        <v>59</v>
      </c>
      <c r="D7" s="19"/>
      <c r="E7" s="138" t="s">
        <v>40</v>
      </c>
      <c r="F7" s="205"/>
      <c r="G7" s="210"/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Марченко Л.Г.</v>
      </c>
      <c r="C8" s="208"/>
      <c r="D8" s="19"/>
      <c r="E8" s="139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Мешалкина И.В.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0">
        <f>'Диагностика КГ'!B9:C9</f>
        <v>19586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Берина Е.В.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39" t="s">
        <v>6</v>
      </c>
      <c r="H10" s="140"/>
      <c r="I10" s="190" t="str">
        <f>'Диагностика КГ'!I10:J10</f>
        <v>Билан Н.А.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3812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29" t="str">
        <f>'Диагностика КГ'!B13:C13</f>
        <v>Sol. lidocaini 1%</v>
      </c>
      <c r="D13" s="230"/>
      <c r="E13" s="84" t="str">
        <f>'Диагностика КГ'!E13</f>
        <v>2 ml</v>
      </c>
      <c r="F13" s="154" t="s">
        <v>9</v>
      </c>
      <c r="G13" s="155"/>
      <c r="H13" s="155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53</v>
      </c>
      <c r="C20" s="193"/>
      <c r="D20" s="70" t="s">
        <v>64</v>
      </c>
      <c r="E20" s="122" t="s">
        <v>25</v>
      </c>
      <c r="F20" s="122"/>
      <c r="G20" s="85">
        <v>0.85</v>
      </c>
      <c r="H20" s="122" t="s">
        <v>28</v>
      </c>
      <c r="I20" s="122"/>
      <c r="J20" s="12">
        <v>1215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47</v>
      </c>
      <c r="B21" s="83"/>
      <c r="C21" s="174"/>
      <c r="D21" s="175"/>
      <c r="E21" s="226" t="s">
        <v>30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3" t="s">
        <v>65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4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68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37</v>
      </c>
      <c r="B54" s="213"/>
      <c r="C54" s="213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2021-03-10T09:19:14Z</cp:lastPrinted>
  <dcterms:created xsi:type="dcterms:W3CDTF">2006-09-16T00:00:00Z</dcterms:created>
  <dcterms:modified xsi:type="dcterms:W3CDTF">2021-03-10T09:20:58Z</dcterms:modified>
  <cp:category>Рентгенэндоваскулярные хирурги</cp:category>
</cp:coreProperties>
</file>