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<sst xmlns="http://schemas.openxmlformats.org/spreadsheetml/2006/main" count="96" uniqueCount="72">
  <si>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</si>
  <si>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</si>
  <si>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</si>
  <si>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</si>
  <si>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</si>
  <si>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</si>
  <si>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</si>
  <si>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</si>
  <si>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</si>
  <si>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</si>
  <si>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</si>
  <si>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</si>
  <si>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</si>
  <si>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</si>
  <si>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</si>
  <si>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</si>
  <si>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</si>
  <si>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</si>
  <si>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</si>
  <si>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</si>
  <si>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</si>
  <si>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</si>
  <si>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</si>
  <si>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</si>
  <si>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</si>
  <si>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</si>
  <si>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</si>
  <si>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</si>
  <si>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</si>
  <si>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</si>
  <si>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</si>
  <si>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</si>
  <si>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</si>
  <si>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</si>
  <si>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</si>
  <si>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</si>
  <si>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</si>
  <si>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</si>
  <si>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</si>
  <si>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</si>
  <si>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</si>
  <si>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</si>
  <si>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</si>
  <si>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</si>
  <si>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</si>
  <si>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</si>
  <si>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</si>
  <si>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</si>
  <si>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</si>
  <si>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50 ml</t>
  </si>
  <si>
    <t>правый</t>
  </si>
  <si>
    <t>Экстренное ЧКВ в бассейне ПКА</t>
  </si>
  <si>
    <t xml:space="preserve"> 14.03.21</t>
  </si>
  <si>
    <t>Синицина И.А.</t>
  </si>
  <si>
    <t>Бородкина С.А.</t>
  </si>
  <si>
    <t>Капралова Е.А.</t>
  </si>
  <si>
    <t>Баллонная вазодилатация с имплантацией стента  в сосуд  ПКА (4 DES)</t>
  </si>
  <si>
    <t>окончание 18:30</t>
  </si>
  <si>
    <t>начало 15:30</t>
  </si>
  <si>
    <t>Краснощёкова Г.С.</t>
  </si>
  <si>
    <t>ОКС ПST</t>
  </si>
  <si>
    <t>a. femoralis dex.</t>
  </si>
  <si>
    <t>Ultravist  370</t>
  </si>
  <si>
    <t>Sol. Novocaini 0.5%</t>
  </si>
  <si>
    <t>5 ml</t>
  </si>
  <si>
    <t>Интродъюссер оставлен в правой ОБА</t>
  </si>
  <si>
    <t>Интродъюссер оставлен</t>
  </si>
  <si>
    <t>1) Контроль места пункции. Повязка на 24ч. 2) Консультация кардиохирурга.</t>
  </si>
  <si>
    <t>250 ml</t>
  </si>
  <si>
    <t>49.12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</si>
  <si>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кальциноз, стеноз тела ствола 50%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кальциноз проксимального и среднего сегмента, артерия истончена. Пролонгированный стеноз проксимального сегмента 70% с вовлечением устья ПНА со стенозом  80%, пролонгированный стеноз среднего сегмента 75%. Антеградный кровоток - TIMI  II.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артерия истончена, стеноз устья 50%, стеноз среднего сегмента 80%. Кровоток - TIMI  III.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кальциноз, стеноз проксимального сегмента 60%, на границе проксимального и среднего сегмента тотальная окклюзия, пролонгированный стеноз среднего сегмента и проксимального сегмента 70%, стеноз устья ЗНА и ЗБВ 40%, стеноз средней/трети ЗБВ 55%. Антеградный кровоток - TIMI  0.                                                     </t>
    </r>
  </si>
  <si>
    <r>
      <t xml:space="preserve">Устье ПКА   для оптимальной поддержки с техническими сложностями удалось катетеризировать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AL 1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Cougar LS 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ПКА. Реканализация выполнена </t>
    </r>
    <r>
      <rPr>
        <b/>
        <sz val="10"/>
        <color theme="1"/>
        <rFont val="Calibri"/>
        <family val="2"/>
        <charset val="204"/>
        <scheme val="minor"/>
      </rPr>
      <t>БК Euphora 2.0-15,</t>
    </r>
    <r>
      <rPr>
        <sz val="10"/>
        <color theme="1"/>
        <rFont val="Calibri"/>
        <family val="2"/>
        <charset val="204"/>
        <scheme val="minor"/>
      </rPr>
      <t xml:space="preserve"> давлением 10 атм.  В дистальный  сегмент имплантирован </t>
    </r>
    <r>
      <rPr>
        <b/>
        <sz val="10"/>
        <color theme="1"/>
        <rFont val="Calibri"/>
        <family val="2"/>
        <charset val="204"/>
        <scheme val="minor"/>
      </rPr>
      <t>DES Resolute Integrity 2.5-30 мм</t>
    </r>
    <r>
      <rPr>
        <sz val="10"/>
        <color theme="1"/>
        <rFont val="Calibri"/>
        <family val="2"/>
        <charset val="204"/>
        <scheme val="minor"/>
      </rPr>
      <t xml:space="preserve">, давлением 10 атм., в средний сегмент имплантирован </t>
    </r>
    <r>
      <rPr>
        <b/>
        <sz val="10"/>
        <color theme="1"/>
        <rFont val="Calibri"/>
        <family val="2"/>
        <charset val="204"/>
        <scheme val="minor"/>
      </rPr>
      <t>DES Resolute Integrity 2.5-26 мм</t>
    </r>
    <r>
      <rPr>
        <sz val="10"/>
        <color theme="1"/>
        <rFont val="Calibri"/>
        <family val="2"/>
        <charset val="204"/>
        <scheme val="minor"/>
      </rPr>
      <t xml:space="preserve">, давлением 16 атм.,  проксимальная часть стента из-за кальциноза расправлен недостаточно. С техническими сложностями удалось позиционировать баллон 3.0-15 от стента </t>
    </r>
    <r>
      <rPr>
        <b/>
        <sz val="10"/>
        <color theme="1"/>
        <rFont val="Calibri"/>
        <family val="2"/>
        <charset val="204"/>
        <scheme val="minor"/>
      </rPr>
      <t>BMS Inegrity</t>
    </r>
    <r>
      <rPr>
        <sz val="10"/>
        <color theme="1"/>
        <rFont val="Calibri"/>
        <family val="2"/>
        <charset val="204"/>
        <scheme val="minor"/>
      </rPr>
      <t xml:space="preserve"> (стент не имплантирован) в зону не расправленного стента. Выполнена инфляция 18 атм. Стент расправлен удовлетворительно.  Далее длительные и сложные попытки заведения стента</t>
    </r>
    <r>
      <rPr>
        <b/>
        <sz val="10"/>
        <color theme="1"/>
        <rFont val="Calibri"/>
        <family val="2"/>
        <charset val="204"/>
        <scheme val="minor"/>
      </rPr>
      <t xml:space="preserve"> DES Resolute Integrity 2.75-30 </t>
    </r>
    <r>
      <rPr>
        <sz val="10"/>
        <color theme="1"/>
        <rFont val="Calibri"/>
        <family val="2"/>
        <charset val="204"/>
        <scheme val="minor"/>
      </rPr>
      <t xml:space="preserve">мм в проксимальный сегмент с учётом оверлаппинга с использованием гайд экстензора </t>
    </r>
    <r>
      <rPr>
        <b/>
        <sz val="10"/>
        <color theme="1"/>
        <rFont val="Calibri"/>
        <family val="2"/>
        <charset val="204"/>
        <scheme val="minor"/>
      </rPr>
      <t>Guidezilla II.</t>
    </r>
    <r>
      <rPr>
        <sz val="10"/>
        <color theme="1"/>
        <rFont val="Calibri"/>
        <family val="2"/>
        <charset val="204"/>
        <scheme val="minor"/>
      </rPr>
      <t xml:space="preserve">  Оптимально позиционировать и имплантировать стент DES 2,75-30 не удалось. Удалось с использованием гайд экстензора Guidezilla II имплантировать в проксимальный сегмент  с оверлаппингом два коротких стента </t>
    </r>
    <r>
      <rPr>
        <b/>
        <sz val="10"/>
        <color theme="1"/>
        <rFont val="Calibri"/>
        <family val="2"/>
        <charset val="204"/>
        <scheme val="minor"/>
      </rPr>
      <t xml:space="preserve"> DES Resolute Integrity 3.0-18 мм</t>
    </r>
    <r>
      <rPr>
        <sz val="10"/>
        <color theme="1"/>
        <rFont val="Calibri"/>
        <family val="2"/>
        <charset val="204"/>
        <scheme val="minor"/>
      </rPr>
      <t xml:space="preserve">, давлением 16-атм. На контрольных съемках стенты раскрыты удовлетворительно, диссекции, тромбоза и дистальной эмболии нет, кровоток по ПКА восстановлен, TIMI III. Процедура завершена. Давящая повязка. Пациентка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</si>
</sst>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37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47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52</v>
      </c>
      <c r="C7" s="78" t="s">
        <v>58</v>
      </c>
      <c r="D7" s="19"/>
      <c r="E7" s="122" t="s">
        <v>39</v>
      </c>
      <c r="F7" s="122"/>
      <c r="G7" s="125"/>
      <c r="H7" s="125"/>
      <c r="I7" s="130" t="s">
        <v>48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59</v>
      </c>
      <c r="C8" s="133"/>
      <c r="D8" s="19"/>
      <c r="E8" s="123" t="s">
        <v>4</v>
      </c>
      <c r="F8" s="124"/>
      <c r="G8" s="125" t="s">
        <v>38</v>
      </c>
      <c r="H8" s="125"/>
      <c r="I8" s="120" t="s">
        <v>53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24575</v>
      </c>
      <c r="C9" s="139"/>
      <c r="D9" s="19"/>
      <c r="E9" s="19"/>
      <c r="F9" s="19"/>
      <c r="G9" s="123" t="s">
        <v>5</v>
      </c>
      <c r="H9" s="124"/>
      <c r="I9" s="120" t="s">
        <v>54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60</v>
      </c>
      <c r="C10" s="137"/>
      <c r="D10" s="19"/>
      <c r="E10" s="19"/>
      <c r="F10" s="19"/>
      <c r="G10" s="123" t="s">
        <v>34</v>
      </c>
      <c r="H10" s="124"/>
      <c r="I10" s="120" t="s">
        <v>55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4108</v>
      </c>
      <c r="C11" s="79">
        <v>35</v>
      </c>
      <c r="D11" s="22"/>
      <c r="E11" s="20"/>
      <c r="F11" s="20"/>
      <c r="G11" s="123" t="s">
        <v>7</v>
      </c>
      <c r="H11" s="124"/>
      <c r="I11" s="120" t="s">
        <v>45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63</v>
      </c>
      <c r="D13" s="135"/>
      <c r="E13" s="46" t="s">
        <v>64</v>
      </c>
      <c r="F13" s="95" t="s">
        <v>9</v>
      </c>
      <c r="G13" s="96"/>
      <c r="H13" s="96"/>
      <c r="I13" s="93" t="s">
        <v>61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43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62</v>
      </c>
      <c r="C24" s="173"/>
      <c r="D24" s="10" t="s">
        <v>49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50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70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51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65</v>
      </c>
      <c r="B54" s="90"/>
      <c r="C54" s="90"/>
      <c r="D54" s="146" t="s">
        <v>44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5" workbookViewId="0">
      <selection activeCell="B20" sqref="B20:C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37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56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 t="str">
        <f>'Диагностика КГ'!B7</f>
        <v xml:space="preserve"> 14.03.21</v>
      </c>
      <c r="C7" s="78" t="s">
        <v>57</v>
      </c>
      <c r="D7" s="19"/>
      <c r="E7" s="122" t="s">
        <v>39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Краснощёкова Г.С.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Синицина И.А.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24575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Бородкина С.А.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Капралова Е.А.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4108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Novocaini 0.5%</v>
      </c>
      <c r="D13" s="194"/>
      <c r="E13" s="84" t="str">
        <f>'Диагностика КГ'!E13</f>
        <v>5 ml</v>
      </c>
      <c r="F13" s="95" t="s">
        <v>9</v>
      </c>
      <c r="G13" s="96"/>
      <c r="H13" s="96"/>
      <c r="I13" s="195" t="str">
        <f>'Диагностика КГ'!I13:J13</f>
        <v>a. femoralis dex.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36</v>
      </c>
      <c r="C15" s="230"/>
      <c r="D15" s="230"/>
      <c r="E15" s="233"/>
      <c r="F15" s="229" t="s">
        <v>27</v>
      </c>
      <c r="G15" s="233"/>
      <c r="H15" s="229" t="s">
        <v>41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62</v>
      </c>
      <c r="C20" s="209"/>
      <c r="D20" s="70" t="s">
        <v>68</v>
      </c>
      <c r="E20" s="116" t="s">
        <v>25</v>
      </c>
      <c r="F20" s="116"/>
      <c r="G20" s="85" t="s">
        <v>69</v>
      </c>
      <c r="H20" s="116" t="s">
        <v>28</v>
      </c>
      <c r="I20" s="116"/>
      <c r="J20" s="12">
        <v>2904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46</v>
      </c>
      <c r="B21" s="83"/>
      <c r="C21" s="224">
        <v>0.66666666666666663</v>
      </c>
      <c r="D21" s="225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71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67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66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2021-03-14T16:03:37Z</cp:lastPrinted>
  <dcterms:created xsi:type="dcterms:W3CDTF">2006-09-16T00:00:00Z</dcterms:created>
  <dcterms:modified xsi:type="dcterms:W3CDTF">2021-03-15T00:42:29Z</dcterms:modified>
  <cp:category>Рентгенэндоваскулярные хирурги</cp:category>
</cp:coreProperties>
</file>