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3\16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0" i="2" l="1"/>
  <c r="B8" i="2" l="1"/>
  <c r="I13" i="2" l="1"/>
  <c r="E13" i="2"/>
  <c r="C13" i="2"/>
  <c r="G8" i="2" l="1"/>
  <c r="I8" i="2"/>
  <c r="I9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<sst xmlns="http://schemas.openxmlformats.org/spreadsheetml/2006/main" count="95" uniqueCount="71">
  <si>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</si>
  <si>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</si>
  <si>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</si>
  <si>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</si>
  <si>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</si>
  <si>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</si>
  <si>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</si>
  <si>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</si>
  <si>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</si>
  <si>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</si>
  <si>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</si>
  <si>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</si>
  <si>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</si>
  <si>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</si>
  <si>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</si>
  <si>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</si>
  <si>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</si>
  <si>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</si>
  <si>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</si>
  <si>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</si>
  <si>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</si>
  <si>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</si>
  <si>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</si>
  <si>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</si>
  <si>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</si>
  <si>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</si>
  <si>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</si>
  <si>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</si>
  <si>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</si>
  <si>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</si>
  <si>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</si>
  <si>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</si>
  <si>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</si>
  <si>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</si>
  <si>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</si>
  <si>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</si>
  <si>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</si>
  <si>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</si>
  <si>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</si>
  <si>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</si>
  <si>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</si>
  <si>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</si>
  <si>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</si>
  <si>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</si>
  <si>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</si>
  <si>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</si>
  <si>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</si>
  <si>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КОРОНАРОГРАФИЯ</t>
  </si>
  <si>
    <t>Щербаков А.С.</t>
  </si>
  <si>
    <t>правый</t>
  </si>
  <si>
    <t>Ultravist  370</t>
  </si>
  <si>
    <t>1 ml</t>
  </si>
  <si>
    <t>a.radialis.</t>
  </si>
  <si>
    <t>Sol. lidocaini 2%</t>
  </si>
  <si>
    <t>Интродъюссер извлечён</t>
  </si>
  <si>
    <t xml:space="preserve">1) Контроль места пункции. Повязка на 6ч. </t>
  </si>
  <si>
    <t>200 ml</t>
  </si>
  <si>
    <t xml:space="preserve"> 16.03.21</t>
  </si>
  <si>
    <t>ОКС БПST</t>
  </si>
  <si>
    <t>Сугера И.А.</t>
  </si>
  <si>
    <t>Optiray 350</t>
  </si>
  <si>
    <t>начало 15:30</t>
  </si>
  <si>
    <t>окончание 17:10</t>
  </si>
  <si>
    <t>Ежова А.П.</t>
  </si>
  <si>
    <t>Чесноков С.Л.</t>
  </si>
  <si>
    <t>Галамага Н.Е.</t>
  </si>
  <si>
    <t>50 ml</t>
  </si>
  <si>
    <t>Баллонная вазодилатация с имплантацией стента  в сосуд  ОА (1 DES)</t>
  </si>
  <si>
    <t>Реканализация ОА.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</si>
  <si>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кальциноз, неровность контуров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 кальциноз проксимального сегмента,  стеноз среднего сегмента 40%. Антеградный кровоток - TIMI  III.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кальциноз. Окклюзия пркосимального сенгмента. Кровоток - TIMI  0.   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кальциноз проксимального сегмента, среднего и дистального сегментов. Стеноз устья 50%, стеноз среднего сегмента 40%, стеноз дистального сегмента 60%. Антеградный кровоток - TIMI  III.                                                         </t>
    </r>
  </si>
  <si>
    <r>
      <t xml:space="preserve">Устье ОА   катетеризировано 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JL 3.5 6F.</t>
    </r>
    <r>
      <rPr>
        <sz val="10"/>
        <color theme="1"/>
        <rFont val="Calibri"/>
        <family val="2"/>
        <charset val="204"/>
        <scheme val="minor"/>
      </rPr>
      <t xml:space="preserve">  Коронарные проводники </t>
    </r>
    <r>
      <rPr>
        <b/>
        <sz val="10"/>
        <color theme="1"/>
        <rFont val="Calibri"/>
        <family val="2"/>
        <charset val="204"/>
        <scheme val="minor"/>
      </rPr>
      <t xml:space="preserve">Cougar XT </t>
    </r>
    <r>
      <rPr>
        <sz val="10"/>
        <color theme="1"/>
        <rFont val="Calibri"/>
        <family val="2"/>
        <charset val="204"/>
        <scheme val="minor"/>
      </rPr>
      <t xml:space="preserve"> заведены за зону окклюзии в дистальный сегмент ОА и ВТК. Реканализация артерии выполнена </t>
    </r>
    <r>
      <rPr>
        <b/>
        <sz val="10"/>
        <color theme="1"/>
        <rFont val="Calibri"/>
        <family val="2"/>
        <charset val="204"/>
        <scheme val="minor"/>
      </rPr>
      <t>БК Euphora 2.0-15,</t>
    </r>
    <r>
      <rPr>
        <sz val="10"/>
        <color theme="1"/>
        <rFont val="Calibri"/>
        <family val="2"/>
        <charset val="204"/>
        <scheme val="minor"/>
      </rPr>
      <t xml:space="preserve"> давлением 10 атм.  В доминантную  ВТК  с выходом в проксимальный сегмент ОА имплантирован </t>
    </r>
    <r>
      <rPr>
        <b/>
        <sz val="10"/>
        <color theme="1"/>
        <rFont val="Calibri"/>
        <family val="2"/>
        <charset val="204"/>
        <scheme val="minor"/>
      </rPr>
      <t>DES Resolute Integrity 2.5-26 мм</t>
    </r>
    <r>
      <rPr>
        <sz val="10"/>
        <color theme="1"/>
        <rFont val="Calibri"/>
        <family val="2"/>
        <charset val="204"/>
        <scheme val="minor"/>
      </rPr>
      <t xml:space="preserve">, давлением 8 атм.  На контрольных съемках стент раскрыт удовлетворительно, диссекции, тромбоза и дистальной эмболии нет, кровоток по доминантной ВТК восстановлен, TIMI III, кровоток по дистальному сегменту ОА TIMI II. Результат субоптимальный. Процедура завершена. Давящая повязка. Пациентка  в стабильном состоянии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</si>
</sst>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0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4" fillId="0" borderId="7" xfId="0" applyFont="1" applyFill="1" applyBorder="1"/>
    <xf numFmtId="0" fontId="14" fillId="0" borderId="5" xfId="0" applyFont="1" applyFill="1" applyBorder="1"/>
    <xf numFmtId="0" fontId="14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6" fillId="0" borderId="9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2" fillId="0" borderId="0" xfId="0" applyFont="1" applyFill="1" applyBorder="1" applyAlignment="1"/>
    <xf numFmtId="0" fontId="46" fillId="0" borderId="0" xfId="0" applyFont="1" applyFill="1" applyBorder="1" applyAlignment="1"/>
    <xf numFmtId="0" fontId="23" fillId="0" borderId="0" xfId="0" applyFont="1" applyAlignment="1"/>
    <xf numFmtId="0" fontId="23" fillId="0" borderId="15" xfId="0" applyFont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0" xfId="0" applyFont="1" applyBorder="1" applyAlignment="1" applyProtection="1">
      <alignment horizontal="justify" vertical="top" wrapText="1"/>
      <protection locked="0"/>
    </xf>
    <xf numFmtId="0" fontId="50" fillId="0" borderId="10" xfId="0" applyFont="1" applyBorder="1" applyAlignment="1" applyProtection="1">
      <protection locked="0"/>
    </xf>
    <xf numFmtId="0" fontId="50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4" t="s">
        <v>32</v>
      </c>
      <c r="C1" s="115"/>
      <c r="D1" s="115"/>
      <c r="E1" s="115"/>
      <c r="F1" s="115"/>
      <c r="G1" s="115"/>
      <c r="H1" s="115"/>
      <c r="I1" s="115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17" t="s">
        <v>23</v>
      </c>
      <c r="D2" s="118"/>
      <c r="E2" s="118"/>
      <c r="F2" s="118"/>
      <c r="G2" s="118"/>
      <c r="H2" s="118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26" t="s">
        <v>35</v>
      </c>
      <c r="C3" s="127"/>
      <c r="D3" s="127"/>
      <c r="E3" s="127"/>
      <c r="F3" s="127"/>
      <c r="G3" s="127"/>
      <c r="H3" s="127"/>
      <c r="I3" s="127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19" t="s">
        <v>37</v>
      </c>
      <c r="C4" s="119"/>
      <c r="D4" s="119"/>
      <c r="E4" s="119"/>
      <c r="F4" s="119"/>
      <c r="G4" s="119"/>
      <c r="H4" s="119"/>
      <c r="I4" s="119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28" t="s">
        <v>47</v>
      </c>
      <c r="C5" s="129"/>
      <c r="D5" s="129"/>
      <c r="E5" s="129"/>
      <c r="F5" s="129"/>
      <c r="G5" s="129"/>
      <c r="H5" s="129"/>
      <c r="I5" s="129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 t="s">
        <v>57</v>
      </c>
      <c r="C7" s="78" t="s">
        <v>61</v>
      </c>
      <c r="D7" s="19"/>
      <c r="E7" s="122" t="s">
        <v>39</v>
      </c>
      <c r="F7" s="122"/>
      <c r="G7" s="125"/>
      <c r="H7" s="125"/>
      <c r="I7" s="130" t="s">
        <v>48</v>
      </c>
      <c r="J7" s="13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63</v>
      </c>
      <c r="C8" s="133"/>
      <c r="D8" s="19"/>
      <c r="E8" s="123" t="s">
        <v>4</v>
      </c>
      <c r="F8" s="124"/>
      <c r="G8" s="125" t="s">
        <v>38</v>
      </c>
      <c r="H8" s="125"/>
      <c r="I8" s="120" t="s">
        <v>59</v>
      </c>
      <c r="J8" s="121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38">
        <v>14356</v>
      </c>
      <c r="C9" s="139"/>
      <c r="D9" s="19"/>
      <c r="E9" s="19"/>
      <c r="F9" s="19"/>
      <c r="G9" s="123" t="s">
        <v>5</v>
      </c>
      <c r="H9" s="124"/>
      <c r="I9" s="120" t="s">
        <v>64</v>
      </c>
      <c r="J9" s="121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36" t="s">
        <v>58</v>
      </c>
      <c r="C10" s="137"/>
      <c r="D10" s="19"/>
      <c r="E10" s="19"/>
      <c r="F10" s="19"/>
      <c r="G10" s="123" t="s">
        <v>34</v>
      </c>
      <c r="H10" s="124"/>
      <c r="I10" s="120" t="s">
        <v>65</v>
      </c>
      <c r="J10" s="121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22</v>
      </c>
      <c r="B11" s="77">
        <v>4250</v>
      </c>
      <c r="C11" s="79">
        <v>35</v>
      </c>
      <c r="D11" s="22"/>
      <c r="E11" s="20"/>
      <c r="F11" s="20"/>
      <c r="G11" s="123" t="s">
        <v>7</v>
      </c>
      <c r="H11" s="124"/>
      <c r="I11" s="120" t="s">
        <v>45</v>
      </c>
      <c r="J11" s="121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53</v>
      </c>
      <c r="D13" s="135"/>
      <c r="E13" s="46" t="s">
        <v>51</v>
      </c>
      <c r="F13" s="95" t="s">
        <v>9</v>
      </c>
      <c r="G13" s="96"/>
      <c r="H13" s="96"/>
      <c r="I13" s="93" t="s">
        <v>52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7" t="s">
        <v>33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0" t="s">
        <v>43</v>
      </c>
      <c r="I18" s="141"/>
      <c r="J18" s="142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40</v>
      </c>
      <c r="C19" s="98"/>
      <c r="D19" s="98"/>
      <c r="E19" s="99"/>
      <c r="F19" s="97" t="s">
        <v>42</v>
      </c>
      <c r="G19" s="100"/>
      <c r="H19" s="143"/>
      <c r="I19" s="144"/>
      <c r="J19" s="145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4"/>
      <c r="I20" s="165"/>
      <c r="J20" s="8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6"/>
      <c r="I21" s="167"/>
      <c r="J21" s="8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0" t="s">
        <v>15</v>
      </c>
      <c r="B22" s="111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2"/>
      <c r="B23" s="113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72" t="s">
        <v>60</v>
      </c>
      <c r="C24" s="173"/>
      <c r="D24" s="10" t="s">
        <v>66</v>
      </c>
      <c r="E24" s="116" t="s">
        <v>25</v>
      </c>
      <c r="F24" s="116"/>
      <c r="G24" s="11"/>
      <c r="H24" s="116" t="s">
        <v>17</v>
      </c>
      <c r="I24" s="116"/>
      <c r="J24" s="1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55" t="s">
        <v>19</v>
      </c>
      <c r="B25" s="156"/>
      <c r="C25" s="156"/>
      <c r="D25" s="156"/>
      <c r="E25" s="156"/>
      <c r="F25" s="156"/>
      <c r="G25" s="156"/>
      <c r="H25" s="156"/>
      <c r="I25" s="156"/>
      <c r="J25" s="157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49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68"/>
      <c r="F27" s="169"/>
      <c r="G27" s="170"/>
      <c r="H27" s="170"/>
      <c r="I27" s="170"/>
      <c r="J27" s="171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58" t="s">
        <v>69</v>
      </c>
      <c r="F28" s="159"/>
      <c r="G28" s="159"/>
      <c r="H28" s="159"/>
      <c r="I28" s="159"/>
      <c r="J28" s="160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59"/>
      <c r="F29" s="159"/>
      <c r="G29" s="159"/>
      <c r="H29" s="159"/>
      <c r="I29" s="159"/>
      <c r="J29" s="160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59"/>
      <c r="F30" s="159"/>
      <c r="G30" s="159"/>
      <c r="H30" s="159"/>
      <c r="I30" s="159"/>
      <c r="J30" s="160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59"/>
      <c r="F31" s="159"/>
      <c r="G31" s="159"/>
      <c r="H31" s="159"/>
      <c r="I31" s="159"/>
      <c r="J31" s="160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59"/>
      <c r="F32" s="159"/>
      <c r="G32" s="159"/>
      <c r="H32" s="159"/>
      <c r="I32" s="159"/>
      <c r="J32" s="160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59"/>
      <c r="F33" s="159"/>
      <c r="G33" s="159"/>
      <c r="H33" s="159"/>
      <c r="I33" s="159"/>
      <c r="J33" s="160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59"/>
      <c r="F34" s="159"/>
      <c r="G34" s="159"/>
      <c r="H34" s="159"/>
      <c r="I34" s="159"/>
      <c r="J34" s="160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59"/>
      <c r="F35" s="159"/>
      <c r="G35" s="159"/>
      <c r="H35" s="159"/>
      <c r="I35" s="159"/>
      <c r="J35" s="160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59"/>
      <c r="F36" s="159"/>
      <c r="G36" s="159"/>
      <c r="H36" s="159"/>
      <c r="I36" s="159"/>
      <c r="J36" s="160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59"/>
      <c r="F37" s="159"/>
      <c r="G37" s="159"/>
      <c r="H37" s="159"/>
      <c r="I37" s="159"/>
      <c r="J37" s="160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59"/>
      <c r="F38" s="159"/>
      <c r="G38" s="159"/>
      <c r="H38" s="159"/>
      <c r="I38" s="159"/>
      <c r="J38" s="160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18</v>
      </c>
      <c r="B39" s="38"/>
      <c r="C39" s="38"/>
      <c r="D39" s="38"/>
      <c r="E39" s="159"/>
      <c r="F39" s="159"/>
      <c r="G39" s="159"/>
      <c r="H39" s="159"/>
      <c r="I39" s="159"/>
      <c r="J39" s="160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59"/>
      <c r="F40" s="159"/>
      <c r="G40" s="159"/>
      <c r="H40" s="159"/>
      <c r="I40" s="159"/>
      <c r="J40" s="160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59"/>
      <c r="F41" s="159"/>
      <c r="G41" s="159"/>
      <c r="H41" s="159"/>
      <c r="I41" s="159"/>
      <c r="J41" s="160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59"/>
      <c r="F42" s="159"/>
      <c r="G42" s="159"/>
      <c r="H42" s="159"/>
      <c r="I42" s="159"/>
      <c r="J42" s="160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59"/>
      <c r="F43" s="159"/>
      <c r="G43" s="159"/>
      <c r="H43" s="159"/>
      <c r="I43" s="159"/>
      <c r="J43" s="160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59"/>
      <c r="F44" s="159"/>
      <c r="G44" s="159"/>
      <c r="H44" s="159"/>
      <c r="I44" s="159"/>
      <c r="J44" s="160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59"/>
      <c r="F45" s="159"/>
      <c r="G45" s="159"/>
      <c r="H45" s="159"/>
      <c r="I45" s="159"/>
      <c r="J45" s="160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59"/>
      <c r="F46" s="159"/>
      <c r="G46" s="159"/>
      <c r="H46" s="159"/>
      <c r="I46" s="159"/>
      <c r="J46" s="160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48" t="s">
        <v>29</v>
      </c>
      <c r="B47" s="149"/>
      <c r="C47" s="38"/>
      <c r="D47" s="38"/>
      <c r="E47" s="159"/>
      <c r="F47" s="159"/>
      <c r="G47" s="159"/>
      <c r="H47" s="159"/>
      <c r="I47" s="159"/>
      <c r="J47" s="160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1" t="s">
        <v>68</v>
      </c>
      <c r="B48" s="162"/>
      <c r="C48" s="162"/>
      <c r="D48" s="162"/>
      <c r="E48" s="159"/>
      <c r="F48" s="159"/>
      <c r="G48" s="159"/>
      <c r="H48" s="159"/>
      <c r="I48" s="159"/>
      <c r="J48" s="160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63"/>
      <c r="B49" s="162"/>
      <c r="C49" s="162"/>
      <c r="D49" s="162"/>
      <c r="E49" s="159"/>
      <c r="F49" s="159"/>
      <c r="G49" s="159"/>
      <c r="H49" s="159"/>
      <c r="I49" s="159"/>
      <c r="J49" s="160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63"/>
      <c r="B50" s="162"/>
      <c r="C50" s="162"/>
      <c r="D50" s="162"/>
      <c r="E50" s="159"/>
      <c r="F50" s="159"/>
      <c r="G50" s="159"/>
      <c r="H50" s="159"/>
      <c r="I50" s="159"/>
      <c r="J50" s="160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63"/>
      <c r="B51" s="162"/>
      <c r="C51" s="162"/>
      <c r="D51" s="162"/>
      <c r="E51" s="159"/>
      <c r="F51" s="159"/>
      <c r="G51" s="159"/>
      <c r="H51" s="159"/>
      <c r="I51" s="159"/>
      <c r="J51" s="160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0"/>
      <c r="B52" s="151"/>
      <c r="C52" s="152"/>
      <c r="D52" s="152"/>
      <c r="E52" s="152"/>
      <c r="F52" s="152"/>
      <c r="G52" s="152"/>
      <c r="H52" s="152"/>
      <c r="I52" s="152"/>
      <c r="J52" s="153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54"/>
      <c r="B53" s="152"/>
      <c r="C53" s="152"/>
      <c r="D53" s="152"/>
      <c r="E53" s="152"/>
      <c r="F53" s="152"/>
      <c r="G53" s="152"/>
      <c r="H53" s="152"/>
      <c r="I53" s="152"/>
      <c r="J53" s="153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54</v>
      </c>
      <c r="B54" s="90"/>
      <c r="C54" s="90"/>
      <c r="D54" s="146" t="s">
        <v>44</v>
      </c>
      <c r="E54" s="147"/>
      <c r="F54" s="39"/>
      <c r="G54" s="39"/>
      <c r="H54" s="91" t="s">
        <v>21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  <mergeCell ref="B8:C8"/>
    <mergeCell ref="A13:B13"/>
    <mergeCell ref="C13:D13"/>
    <mergeCell ref="B10:C10"/>
    <mergeCell ref="B9:C9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32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3" t="s">
        <v>23</v>
      </c>
      <c r="B2" s="214"/>
      <c r="C2" s="214"/>
      <c r="D2" s="214"/>
      <c r="E2" s="214"/>
      <c r="F2" s="214"/>
      <c r="G2" s="214"/>
      <c r="H2" s="214"/>
      <c r="I2" s="214"/>
      <c r="J2" s="215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6" t="s">
        <v>35</v>
      </c>
      <c r="B3" s="214"/>
      <c r="C3" s="214"/>
      <c r="D3" s="214"/>
      <c r="E3" s="214"/>
      <c r="F3" s="214"/>
      <c r="G3" s="214"/>
      <c r="H3" s="214"/>
      <c r="I3" s="214"/>
      <c r="J3" s="215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7" t="s">
        <v>37</v>
      </c>
      <c r="B4" s="214"/>
      <c r="C4" s="214"/>
      <c r="D4" s="214"/>
      <c r="E4" s="214"/>
      <c r="F4" s="214"/>
      <c r="G4" s="214"/>
      <c r="H4" s="214"/>
      <c r="I4" s="214"/>
      <c r="J4" s="215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3">
      <c r="A5" s="218" t="s">
        <v>67</v>
      </c>
      <c r="B5" s="219"/>
      <c r="C5" s="219"/>
      <c r="D5" s="219"/>
      <c r="E5" s="219"/>
      <c r="F5" s="219"/>
      <c r="G5" s="219"/>
      <c r="H5" s="219"/>
      <c r="I5" s="219"/>
      <c r="J5" s="220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>
        <v>44271</v>
      </c>
      <c r="C7" s="78" t="s">
        <v>62</v>
      </c>
      <c r="D7" s="19"/>
      <c r="E7" s="122" t="s">
        <v>39</v>
      </c>
      <c r="F7" s="221"/>
      <c r="G7" s="199"/>
      <c r="H7" s="199"/>
      <c r="I7" s="222" t="str">
        <f>'Диагностика КГ'!I7:J7</f>
        <v>Щербаков А.С.</v>
      </c>
      <c r="J7" s="223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Ежова А.П.</v>
      </c>
      <c r="C8" s="197"/>
      <c r="D8" s="19"/>
      <c r="E8" s="123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Сугера И.А.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14356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Чесноков С.Л.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БПST</v>
      </c>
      <c r="C10" s="189"/>
      <c r="D10" s="19"/>
      <c r="E10" s="19"/>
      <c r="F10" s="19"/>
      <c r="G10" s="123" t="s">
        <v>6</v>
      </c>
      <c r="H10" s="124"/>
      <c r="I10" s="186" t="str">
        <f>'Диагностика КГ'!I10:J10</f>
        <v>Галамага Н.Е.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22</v>
      </c>
      <c r="B11" s="69">
        <f>ОТДЕЛЕНИЕ</f>
        <v>4250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3" t="s">
        <v>8</v>
      </c>
      <c r="B13" s="92"/>
      <c r="C13" s="193" t="str">
        <f>'Диагностика КГ'!B13:C13</f>
        <v>Sol. lidocaini 2%</v>
      </c>
      <c r="D13" s="194"/>
      <c r="E13" s="84" t="str">
        <f>'Диагностика КГ'!E13</f>
        <v>1 ml</v>
      </c>
      <c r="F13" s="95" t="s">
        <v>9</v>
      </c>
      <c r="G13" s="96"/>
      <c r="H13" s="96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3" t="s">
        <v>24</v>
      </c>
      <c r="B14" s="91"/>
      <c r="C14" s="104"/>
      <c r="D14" s="47" t="s">
        <v>33</v>
      </c>
      <c r="E14" s="226" t="s">
        <v>26</v>
      </c>
      <c r="F14" s="227"/>
      <c r="G14" s="227"/>
      <c r="H14" s="227"/>
      <c r="I14" s="227"/>
      <c r="J14" s="228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2" t="s">
        <v>36</v>
      </c>
      <c r="C15" s="230"/>
      <c r="D15" s="230"/>
      <c r="E15" s="233"/>
      <c r="F15" s="229" t="s">
        <v>27</v>
      </c>
      <c r="G15" s="233"/>
      <c r="H15" s="229" t="s">
        <v>41</v>
      </c>
      <c r="I15" s="230"/>
      <c r="J15" s="231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3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0" t="s">
        <v>15</v>
      </c>
      <c r="B18" s="111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2"/>
      <c r="B19" s="113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8" t="s">
        <v>50</v>
      </c>
      <c r="C20" s="209"/>
      <c r="D20" s="70" t="s">
        <v>56</v>
      </c>
      <c r="E20" s="116" t="s">
        <v>25</v>
      </c>
      <c r="F20" s="116"/>
      <c r="G20" s="85">
        <v>0.9916666666666667</v>
      </c>
      <c r="H20" s="116" t="s">
        <v>28</v>
      </c>
      <c r="I20" s="116"/>
      <c r="J20" s="12">
        <v>805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2" t="s">
        <v>46</v>
      </c>
      <c r="B21" s="83"/>
      <c r="C21" s="224"/>
      <c r="D21" s="225"/>
      <c r="E21" s="190" t="s">
        <v>30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05" t="s">
        <v>70</v>
      </c>
      <c r="F22" s="206"/>
      <c r="G22" s="206"/>
      <c r="H22" s="206"/>
      <c r="I22" s="206"/>
      <c r="J22" s="207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4"/>
      <c r="D48" s="1"/>
      <c r="E48" s="206"/>
      <c r="F48" s="206"/>
      <c r="G48" s="206"/>
      <c r="H48" s="206"/>
      <c r="I48" s="206"/>
      <c r="J48" s="207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55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54</v>
      </c>
      <c r="B54" s="175"/>
      <c r="C54" s="175"/>
      <c r="D54" s="75"/>
      <c r="E54" s="75"/>
      <c r="F54" s="75"/>
      <c r="G54" s="91" t="s">
        <v>21</v>
      </c>
      <c r="H54" s="92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2021-03-16T15:11:38Z</cp:lastPrinted>
  <dcterms:created xsi:type="dcterms:W3CDTF">2006-09-16T00:00:00Z</dcterms:created>
  <dcterms:modified xsi:type="dcterms:W3CDTF">2021-03-16T15:16:42Z</dcterms:modified>
  <cp:category>Рентгенэндоваскулярные хирурги</cp:category>
</cp:coreProperties>
</file>