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<sst xmlns="http://schemas.openxmlformats.org/spreadsheetml/2006/main" count="94" uniqueCount="69">
  <si>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</si>
  <si>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</si>
  <si>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</si>
  <si>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</si>
  <si>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</si>
  <si>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</si>
  <si>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</si>
  <si>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</si>
  <si>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</si>
  <si>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</si>
  <si>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</si>
  <si>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</si>
  <si>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</si>
  <si>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</si>
  <si>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</si>
  <si>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</si>
  <si>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</si>
  <si>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</si>
  <si>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</si>
  <si>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</si>
  <si>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</si>
  <si>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</si>
  <si>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</si>
  <si>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</si>
  <si>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</si>
  <si>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</si>
  <si>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</si>
  <si>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</si>
  <si>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</si>
  <si>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</si>
  <si>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</si>
  <si>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</si>
  <si>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</si>
  <si>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</si>
  <si>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</si>
  <si>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</si>
  <si>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</si>
  <si>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</si>
  <si>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</si>
  <si>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</si>
  <si>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</si>
  <si>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</si>
  <si>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</si>
  <si>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</si>
  <si>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</si>
  <si>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</si>
  <si>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</si>
  <si>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</si>
  <si>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Баллонная вазодилатация с имплантацией стента  в сосуд  ПКА (3 DES)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</si>
  <si>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</si>
  <si>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</si>
  <si>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</si>
  <si>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</si>
  <si>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</si>
  <si>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Билан Н.А.</t>
  </si>
  <si>
    <t>Optiray 350</t>
  </si>
  <si>
    <t xml:space="preserve"> 18.03.21</t>
  </si>
  <si>
    <t>Мешалкина И.В.</t>
  </si>
  <si>
    <t>Молотков А.В</t>
  </si>
  <si>
    <t>окончание 19:40</t>
  </si>
  <si>
    <t>250 ml</t>
  </si>
  <si>
    <r>
      <t xml:space="preserve">Устье ПКА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Cougar LS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Выполнена баллонная ангиопластика субокклюзирующих стенозов ПКА выполнена </t>
    </r>
    <r>
      <rPr>
        <b/>
        <sz val="10"/>
        <color theme="1"/>
        <rFont val="Calibri"/>
        <family val="2"/>
        <charset val="204"/>
        <scheme val="minor"/>
      </rPr>
      <t>БК Euphora 2.0-15,</t>
    </r>
    <r>
      <rPr>
        <sz val="10"/>
        <color theme="1"/>
        <rFont val="Calibri"/>
        <family val="2"/>
        <charset val="204"/>
        <scheme val="minor"/>
      </rPr>
      <t xml:space="preserve"> давлением 10 атм.  В дистальный сегмент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2.5-22 мм</t>
    </r>
    <r>
      <rPr>
        <sz val="10"/>
        <color theme="1"/>
        <rFont val="Calibri"/>
        <family val="2"/>
        <charset val="204"/>
        <scheme val="minor"/>
      </rPr>
      <t xml:space="preserve">, давлением 10 атм., в проксимальный сегмен с покрытием устья имплантированы </t>
    </r>
    <r>
      <rPr>
        <b/>
        <sz val="10"/>
        <color theme="1"/>
        <rFont val="Calibri"/>
        <family val="2"/>
        <charset val="204"/>
        <scheme val="minor"/>
      </rPr>
      <t>DES Resolute Integrity 3.0-22 мм</t>
    </r>
    <r>
      <rPr>
        <sz val="10"/>
        <color theme="1"/>
        <rFont val="Calibri"/>
        <family val="2"/>
        <charset val="204"/>
        <scheme val="minor"/>
      </rPr>
      <t xml:space="preserve">, давлением 12 атм и </t>
    </r>
    <r>
      <rPr>
        <b/>
        <sz val="10"/>
        <color theme="1"/>
        <rFont val="Calibri"/>
        <family val="2"/>
        <charset val="204"/>
        <scheme val="minor"/>
      </rPr>
      <t xml:space="preserve">DES Resolute Integrity 3.0-38 мм, </t>
    </r>
    <r>
      <rPr>
        <sz val="10"/>
        <color theme="1"/>
        <rFont val="Calibri"/>
        <family val="2"/>
        <charset val="204"/>
        <scheme val="minor"/>
      </rPr>
      <t xml:space="preserve">давлением 12 атм . Постдилатация дистального стента БК Euphora 2.75-15, давлением 14 атм. </t>
    </r>
    <r>
      <rPr>
        <sz val="10"/>
        <color theme="1"/>
        <rFont val="Calibri"/>
        <family val="2"/>
        <charset val="204"/>
        <scheme val="minor"/>
      </rPr>
      <t xml:space="preserve"> На контрольных съемках стенты раскрыты удовлетворительно, диссекции, тромбоза и дистальной эмболии нет, кровоток по ПКА восстановлен, TIMI III. Процедура завершена. Давящая повязка. Пациент  в стабильном состоянии переводится в ПРИТ. </t>
    </r>
  </si>
  <si>
    <t>правый</t>
  </si>
  <si>
    <t>19:50-20:30</t>
  </si>
  <si>
    <t>Евстифеев А.И.</t>
  </si>
  <si>
    <t>ОКС БПST</t>
  </si>
  <si>
    <t>100 ml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</si>
  <si>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стеноз устья 80%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на границе проксимального и среднего сегмента стеноз 40%, стеноз устья ДВ 40%. Кровоток - TIMI  III.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пркосимального сегмента от устья 70%.  Кровоток - TIMI  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60%. Кровоток - TIMI  II.                                                                                              </t>
    </r>
  </si>
  <si>
    <t>Консилиум на 19.03. для решения вопроса тактики инвазивного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</si>
</sst>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31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22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34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36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46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56</v>
      </c>
      <c r="C7" s="78" t="s">
        <v>63</v>
      </c>
      <c r="D7" s="19"/>
      <c r="E7" s="122" t="s">
        <v>38</v>
      </c>
      <c r="F7" s="122"/>
      <c r="G7" s="125"/>
      <c r="H7" s="125"/>
      <c r="I7" s="130" t="s">
        <v>47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64</v>
      </c>
      <c r="C8" s="133"/>
      <c r="D8" s="19"/>
      <c r="E8" s="123" t="s">
        <v>4</v>
      </c>
      <c r="F8" s="124"/>
      <c r="G8" s="125" t="s">
        <v>37</v>
      </c>
      <c r="H8" s="125"/>
      <c r="I8" s="120" t="s">
        <v>57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27426</v>
      </c>
      <c r="C9" s="139"/>
      <c r="D9" s="19"/>
      <c r="E9" s="19"/>
      <c r="F9" s="19"/>
      <c r="G9" s="123" t="s">
        <v>5</v>
      </c>
      <c r="H9" s="124"/>
      <c r="I9" s="120" t="s">
        <v>58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65</v>
      </c>
      <c r="C10" s="137"/>
      <c r="D10" s="19"/>
      <c r="E10" s="19"/>
      <c r="F10" s="19"/>
      <c r="G10" s="123" t="s">
        <v>33</v>
      </c>
      <c r="H10" s="124"/>
      <c r="I10" s="120" t="s">
        <v>54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21</v>
      </c>
      <c r="B11" s="77">
        <v>4426</v>
      </c>
      <c r="C11" s="79">
        <v>35</v>
      </c>
      <c r="D11" s="22"/>
      <c r="E11" s="20"/>
      <c r="F11" s="20"/>
      <c r="G11" s="123" t="s">
        <v>7</v>
      </c>
      <c r="H11" s="124"/>
      <c r="I11" s="120" t="s">
        <v>44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51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23</v>
      </c>
      <c r="B14" s="91"/>
      <c r="C14" s="104"/>
      <c r="D14" s="47" t="s">
        <v>32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42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39</v>
      </c>
      <c r="C19" s="98"/>
      <c r="D19" s="98"/>
      <c r="E19" s="99"/>
      <c r="F19" s="97" t="s">
        <v>41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55</v>
      </c>
      <c r="C24" s="173"/>
      <c r="D24" s="10" t="s">
        <v>66</v>
      </c>
      <c r="E24" s="116" t="s">
        <v>24</v>
      </c>
      <c r="F24" s="116"/>
      <c r="G24" s="11">
        <v>0.15833333333333333</v>
      </c>
      <c r="H24" s="116">
        <v>263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18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19</v>
      </c>
      <c r="F26" s="106"/>
      <c r="G26" s="106"/>
      <c r="H26" s="107" t="s">
        <v>62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67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17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28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68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52</v>
      </c>
      <c r="B54" s="90"/>
      <c r="C54" s="90"/>
      <c r="D54" s="146" t="s">
        <v>43</v>
      </c>
      <c r="E54" s="147"/>
      <c r="F54" s="39"/>
      <c r="G54" s="39"/>
      <c r="H54" s="91" t="s">
        <v>20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31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22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34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36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48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44273</v>
      </c>
      <c r="C7" s="78" t="s">
        <v>59</v>
      </c>
      <c r="D7" s="19"/>
      <c r="E7" s="122" t="s">
        <v>38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Евстифеев А.И.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Мешалкина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27426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Билан Н.А.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21</v>
      </c>
      <c r="B11" s="69">
        <f>ОТДЕЛЕНИЕ</f>
        <v>4426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2%</v>
      </c>
      <c r="D13" s="194"/>
      <c r="E13" s="84" t="str">
        <f>'Диагностика КГ'!E13</f>
        <v>1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23</v>
      </c>
      <c r="B14" s="91"/>
      <c r="C14" s="104"/>
      <c r="D14" s="47" t="s">
        <v>32</v>
      </c>
      <c r="E14" s="226" t="s">
        <v>25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35</v>
      </c>
      <c r="C15" s="230"/>
      <c r="D15" s="230"/>
      <c r="E15" s="233"/>
      <c r="F15" s="229" t="s">
        <v>26</v>
      </c>
      <c r="G15" s="233"/>
      <c r="H15" s="229" t="s">
        <v>40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55</v>
      </c>
      <c r="C20" s="209"/>
      <c r="D20" s="70" t="s">
        <v>60</v>
      </c>
      <c r="E20" s="116" t="s">
        <v>24</v>
      </c>
      <c r="F20" s="116"/>
      <c r="G20" s="85">
        <v>0.65833333333333333</v>
      </c>
      <c r="H20" s="116" t="s">
        <v>27</v>
      </c>
      <c r="I20" s="116"/>
      <c r="J20" s="12">
        <v>1407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45</v>
      </c>
      <c r="B21" s="83"/>
      <c r="C21" s="224">
        <v>0.78819444444444453</v>
      </c>
      <c r="D21" s="225"/>
      <c r="E21" s="190" t="s">
        <v>29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61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30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91" t="s">
        <v>20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2021-03-18T17:42:58Z</cp:lastPrinted>
  <dcterms:created xsi:type="dcterms:W3CDTF">2006-09-16T00:00:00Z</dcterms:created>
  <dcterms:modified xsi:type="dcterms:W3CDTF">2021-03-18T17:45:02Z</dcterms:modified>
  <cp:category>Рентгенэндоваскулярные хирурги</cp:category>
</cp:coreProperties>
</file>