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27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<sst xmlns="http://schemas.openxmlformats.org/spreadsheetml/2006/main" count="102" uniqueCount="73">
  <si>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</si>
  <si>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</si>
  <si>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</si>
  <si>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</si>
  <si>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</si>
  <si>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</si>
  <si>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</si>
  <si>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</si>
  <si>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</si>
  <si>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</si>
  <si>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</si>
  <si>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</si>
  <si>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</si>
  <si>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</si>
  <si>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</si>
  <si>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</si>
  <si>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</si>
  <si>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</si>
  <si>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</si>
  <si>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</si>
  <si>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</si>
  <si>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</si>
  <si>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</si>
  <si>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</si>
  <si>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</si>
  <si>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</si>
  <si>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</si>
  <si>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</si>
  <si>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</si>
  <si>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</si>
  <si>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</si>
  <si>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</si>
  <si>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</si>
  <si>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</si>
  <si>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</si>
  <si>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</si>
  <si>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</si>
  <si>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</si>
  <si>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</si>
  <si>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</si>
  <si>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</si>
  <si>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</si>
  <si>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</si>
  <si>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</si>
  <si>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</si>
  <si>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</si>
  <si>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</si>
  <si>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</si>
  <si>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</si>
  <si>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</si>
  <si>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</si>
  <si>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</si>
  <si>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</si>
  <si>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</si>
  <si>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</si>
  <si>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1 ml</t>
  </si>
  <si>
    <t>Sol. lidocaini 2%</t>
  </si>
  <si>
    <t>КОРОНАРОГРАФИЯ</t>
  </si>
  <si>
    <t xml:space="preserve"> 27.04.2020</t>
  </si>
  <si>
    <t>Капралова Е.А.</t>
  </si>
  <si>
    <t>окончание 14:15</t>
  </si>
  <si>
    <t>Баллонная вазодилатация с установкой стента в сосуд  ПКА (1 DES)</t>
  </si>
  <si>
    <t>Сугера И.В.</t>
  </si>
  <si>
    <t>правый</t>
  </si>
  <si>
    <r>
  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 </t>
    </r>
    <r>
      <rPr>
        <b/>
        <sz val="10"/>
        <color theme="1"/>
        <rFont val="Cambria"/>
        <family val="1"/>
        <charset val="204"/>
        <scheme val="major"/>
      </rPr>
      <t xml:space="preserve">3) При доказательной ишемии при ОМТ технически выполнимо стентирование ОА.   </t>
    </r>
  </si>
  <si>
    <r>
      <rPr>
        <sz val="10"/>
        <color theme="1"/>
        <rFont val="Cambria"/>
        <family val="1"/>
        <charset val="204"/>
        <scheme val="major"/>
      </rPr>
      <t xml:space="preserve">Устье ПКА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Launcher JR  4.0</t>
    </r>
    <r>
      <rPr>
        <sz val="10"/>
        <color theme="1"/>
        <rFont val="Cambria"/>
        <family val="1"/>
        <charset val="204"/>
        <scheme val="major"/>
      </rPr>
      <t xml:space="preserve">  6F. Коронарный проводник</t>
    </r>
    <r>
      <rPr>
        <b/>
        <sz val="10"/>
        <color theme="1"/>
        <rFont val="Cambria"/>
        <family val="1"/>
        <charset val="204"/>
        <scheme val="major"/>
      </rPr>
      <t xml:space="preserve"> Intuition</t>
    </r>
    <r>
      <rPr>
        <sz val="10"/>
        <color theme="1"/>
        <rFont val="Cambria"/>
        <family val="1"/>
        <charset val="204"/>
        <scheme val="major"/>
      </rPr>
      <t xml:space="preserve"> заведен в дистальный сегмент ПКА. В зону значимого стеноза проксимального сегмента </t>
    </r>
    <r>
      <rPr>
        <b/>
        <sz val="10"/>
        <color theme="1"/>
        <rFont val="Cambria"/>
        <family val="1"/>
        <charset val="204"/>
        <scheme val="major"/>
      </rPr>
      <t xml:space="preserve"> </t>
    </r>
    <r>
      <rPr>
        <sz val="10"/>
        <color theme="1"/>
        <rFont val="Cambria"/>
        <family val="1"/>
        <charset val="204"/>
        <scheme val="major"/>
      </rPr>
      <t xml:space="preserve">имплантирован  </t>
    </r>
    <r>
      <rPr>
        <b/>
        <sz val="10"/>
        <color theme="1"/>
        <rFont val="Cambria"/>
        <family val="1"/>
        <charset val="204"/>
        <scheme val="major"/>
      </rPr>
      <t xml:space="preserve">DES Resolute Intergrity 4.0-30 мм </t>
    </r>
    <r>
      <rPr>
        <sz val="10"/>
        <color theme="1"/>
        <rFont val="Cambria"/>
        <family val="1"/>
        <charset val="204"/>
        <scheme val="major"/>
      </rPr>
      <t xml:space="preserve">.  давлением 19 атм.  На контрольной ангиограмме стент расправлен полностью, краевых диссекций  тромбоза не выявлено, Кровоток по  ПКА восстановлен TIMI 3.  Процедура завершена. Результат удовлетворительный. Пациент  в стабильном состоянии переводится в ПРИТ.      </t>
    </r>
    <r>
      <rPr>
        <sz val="11"/>
        <color theme="1"/>
        <rFont val="Cambria"/>
        <family val="1"/>
        <charset val="204"/>
        <scheme val="major"/>
      </rPr>
      <t xml:space="preserve">                                      </t>
    </r>
  </si>
  <si>
    <t>ОКС БПST</t>
  </si>
  <si>
    <t>16:00-16:30</t>
  </si>
  <si>
    <t>Соколова Г.Н.</t>
  </si>
  <si>
    <t>Панченко С.В.</t>
  </si>
  <si>
    <t>проходим, контуры ровные. (D ~  5.3 мм)</t>
  </si>
  <si>
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</si>
  <si>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с переходом на проксимальный сегмент 60%. Миокардиальный мостик среднего сегмента, суживающий просвет в систолу 60%  Антеградный кровоток 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ровные.TIMI III.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ровные.TIMI III.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</si>
</sst>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40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1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174868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30</v>
      </c>
      <c r="C1" s="125"/>
      <c r="D1" s="125"/>
      <c r="E1" s="125"/>
      <c r="F1" s="125"/>
      <c r="G1" s="125"/>
      <c r="H1" s="125"/>
      <c r="I1" s="125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7" t="s">
        <v>23</v>
      </c>
      <c r="D2" s="138"/>
      <c r="E2" s="138"/>
      <c r="F2" s="138"/>
      <c r="G2" s="138"/>
      <c r="H2" s="138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29" t="s">
        <v>33</v>
      </c>
      <c r="C3" s="130"/>
      <c r="D3" s="130"/>
      <c r="E3" s="130"/>
      <c r="F3" s="130"/>
      <c r="G3" s="130"/>
      <c r="H3" s="130"/>
      <c r="I3" s="130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39" t="s">
        <v>35</v>
      </c>
      <c r="C4" s="139"/>
      <c r="D4" s="139"/>
      <c r="E4" s="139"/>
      <c r="F4" s="139"/>
      <c r="G4" s="139"/>
      <c r="H4" s="139"/>
      <c r="I4" s="139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1" t="s">
        <v>57</v>
      </c>
      <c r="C5" s="132"/>
      <c r="D5" s="132"/>
      <c r="E5" s="132"/>
      <c r="F5" s="132"/>
      <c r="G5" s="132"/>
      <c r="H5" s="132"/>
      <c r="I5" s="132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>
        <v>44313</v>
      </c>
      <c r="C7" s="135" t="s">
        <v>67</v>
      </c>
      <c r="D7" s="136"/>
      <c r="E7" s="142" t="s">
        <v>37</v>
      </c>
      <c r="F7" s="142"/>
      <c r="G7" s="128"/>
      <c r="H7" s="128"/>
      <c r="I7" s="133" t="s">
        <v>51</v>
      </c>
      <c r="J7" s="134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5" t="s">
        <v>68</v>
      </c>
      <c r="C8" s="146"/>
      <c r="D8" s="19"/>
      <c r="E8" s="143" t="s">
        <v>4</v>
      </c>
      <c r="F8" s="144"/>
      <c r="G8" s="128" t="s">
        <v>36</v>
      </c>
      <c r="H8" s="128"/>
      <c r="I8" s="140" t="s">
        <v>62</v>
      </c>
      <c r="J8" s="141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49">
        <v>17487</v>
      </c>
      <c r="C9" s="150"/>
      <c r="D9" s="19"/>
      <c r="E9" s="19"/>
      <c r="F9" s="19"/>
      <c r="G9" s="143" t="s">
        <v>5</v>
      </c>
      <c r="H9" s="144"/>
      <c r="I9" s="140" t="s">
        <v>69</v>
      </c>
      <c r="J9" s="141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7" t="s">
        <v>66</v>
      </c>
      <c r="C10" s="148"/>
      <c r="D10" s="19"/>
      <c r="E10" s="19"/>
      <c r="F10" s="19"/>
      <c r="G10" s="143" t="s">
        <v>32</v>
      </c>
      <c r="H10" s="144"/>
      <c r="I10" s="140" t="s">
        <v>59</v>
      </c>
      <c r="J10" s="141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7">
        <v>6808</v>
      </c>
      <c r="C11" s="78">
        <v>35</v>
      </c>
      <c r="D11" s="22"/>
      <c r="E11" s="20"/>
      <c r="F11" s="20"/>
      <c r="G11" s="143" t="s">
        <v>7</v>
      </c>
      <c r="H11" s="144"/>
      <c r="I11" s="140" t="s">
        <v>43</v>
      </c>
      <c r="J11" s="141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6" t="s">
        <v>56</v>
      </c>
      <c r="D13" s="127"/>
      <c r="E13" s="46" t="s">
        <v>55</v>
      </c>
      <c r="F13" s="102" t="s">
        <v>9</v>
      </c>
      <c r="G13" s="103"/>
      <c r="H13" s="103"/>
      <c r="I13" s="100" t="s">
        <v>50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1" t="s">
        <v>41</v>
      </c>
      <c r="I18" s="152"/>
      <c r="J18" s="153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4"/>
      <c r="I19" s="155"/>
      <c r="J19" s="156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5"/>
      <c r="I20" s="166"/>
      <c r="J20" s="80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67"/>
      <c r="I21" s="168"/>
      <c r="J21" s="79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0" t="s">
        <v>15</v>
      </c>
      <c r="B22" s="121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2"/>
      <c r="B23" s="123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0" t="s">
        <v>52</v>
      </c>
      <c r="C24" s="171"/>
      <c r="D24" s="10" t="s">
        <v>54</v>
      </c>
      <c r="E24" s="169" t="s">
        <v>25</v>
      </c>
      <c r="F24" s="169"/>
      <c r="G24" s="11"/>
      <c r="H24" s="169" t="s">
        <v>46</v>
      </c>
      <c r="I24" s="169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59" t="s">
        <v>18</v>
      </c>
      <c r="B25" s="160"/>
      <c r="C25" s="160"/>
      <c r="D25" s="160"/>
      <c r="E25" s="160"/>
      <c r="F25" s="160"/>
      <c r="G25" s="160"/>
      <c r="H25" s="160"/>
      <c r="I25" s="160"/>
      <c r="J25" s="161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63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3" t="s">
        <v>20</v>
      </c>
      <c r="F27" s="117"/>
      <c r="G27" s="118" t="s">
        <v>70</v>
      </c>
      <c r="H27" s="118"/>
      <c r="I27" s="118"/>
      <c r="J27" s="119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2" t="s">
        <v>72</v>
      </c>
      <c r="F28" s="163"/>
      <c r="G28" s="163"/>
      <c r="H28" s="163"/>
      <c r="I28" s="163"/>
      <c r="J28" s="164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3"/>
      <c r="F37" s="163"/>
      <c r="G37" s="163"/>
      <c r="H37" s="163"/>
      <c r="I37" s="163"/>
      <c r="J37" s="164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3"/>
      <c r="F39" s="163"/>
      <c r="G39" s="163"/>
      <c r="H39" s="163"/>
      <c r="I39" s="163"/>
      <c r="J39" s="164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7" t="s">
        <v>28</v>
      </c>
      <c r="B47" s="38"/>
      <c r="C47" s="38"/>
      <c r="D47" s="38"/>
      <c r="E47" s="163"/>
      <c r="F47" s="163"/>
      <c r="G47" s="163"/>
      <c r="H47" s="163"/>
      <c r="I47" s="163"/>
      <c r="J47" s="164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2" t="s">
        <v>71</v>
      </c>
      <c r="B48" s="173"/>
      <c r="C48" s="173"/>
      <c r="D48" s="173"/>
      <c r="E48" s="163"/>
      <c r="F48" s="163"/>
      <c r="G48" s="163"/>
      <c r="H48" s="163"/>
      <c r="I48" s="163"/>
      <c r="J48" s="164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4"/>
      <c r="B49" s="173"/>
      <c r="C49" s="173"/>
      <c r="D49" s="173"/>
      <c r="E49" s="163"/>
      <c r="F49" s="163"/>
      <c r="G49" s="163"/>
      <c r="H49" s="163"/>
      <c r="I49" s="163"/>
      <c r="J49" s="164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4"/>
      <c r="B50" s="173"/>
      <c r="C50" s="173"/>
      <c r="D50" s="173"/>
      <c r="E50" s="163"/>
      <c r="F50" s="163"/>
      <c r="G50" s="163"/>
      <c r="H50" s="163"/>
      <c r="I50" s="163"/>
      <c r="J50" s="164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4"/>
      <c r="B51" s="173"/>
      <c r="C51" s="173"/>
      <c r="D51" s="173"/>
      <c r="E51" s="163"/>
      <c r="F51" s="163"/>
      <c r="G51" s="163"/>
      <c r="H51" s="163"/>
      <c r="I51" s="163"/>
      <c r="J51" s="164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4"/>
      <c r="B52" s="173"/>
      <c r="C52" s="173"/>
      <c r="D52" s="173"/>
      <c r="E52" s="89" t="s">
        <v>53</v>
      </c>
      <c r="F52" s="89"/>
      <c r="G52" s="89"/>
      <c r="H52" s="89"/>
      <c r="I52" s="89"/>
      <c r="J52" s="90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3" t="s">
        <v>47</v>
      </c>
      <c r="B54" s="89"/>
      <c r="C54" s="94"/>
      <c r="D54" s="157" t="s">
        <v>42</v>
      </c>
      <c r="E54" s="158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Д.В,Панченко С.В."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3">
      <c r="A5" s="219" t="s">
        <v>61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customHeight="1" x14ac:dyDescent="0.25">
      <c r="A7" s="43" t="s">
        <v>0</v>
      </c>
      <c r="B7" s="68" t="s">
        <v>58</v>
      </c>
      <c r="C7" s="135" t="s">
        <v>60</v>
      </c>
      <c r="D7" s="136"/>
      <c r="E7" s="142" t="s">
        <v>37</v>
      </c>
      <c r="F7" s="222"/>
      <c r="G7" s="200"/>
      <c r="H7" s="200"/>
      <c r="I7" s="223" t="s">
        <v>51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Соколова Г.Н.</v>
      </c>
      <c r="C8" s="198"/>
      <c r="D8" s="19"/>
      <c r="E8" s="143" t="s">
        <v>4</v>
      </c>
      <c r="F8" s="199"/>
      <c r="G8" s="201"/>
      <c r="H8" s="201"/>
      <c r="I8" s="187" t="str">
        <f>'Диагностика КГ'!I8:J8</f>
        <v>Сугера И.В.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17487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Панченко С.В.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43" t="s">
        <v>6</v>
      </c>
      <c r="H10" s="144"/>
      <c r="I10" s="187" t="str">
        <f>'Диагностика КГ'!I10:J10</f>
        <v>Капралова Е.А.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6808</v>
      </c>
      <c r="C11" s="69">
        <v>35</v>
      </c>
      <c r="D11" s="22"/>
      <c r="E11" s="20"/>
      <c r="F11" s="20"/>
      <c r="G11" s="143" t="s">
        <v>7</v>
      </c>
      <c r="H11" s="144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10" t="s">
        <v>8</v>
      </c>
      <c r="B13" s="99"/>
      <c r="C13" s="194" t="str">
        <f>'Диагностика КГ'!B13:C13</f>
        <v>Sol. lidocaini 2%</v>
      </c>
      <c r="D13" s="195"/>
      <c r="E13" s="83" t="str">
        <f>'Диагностика КГ'!E13</f>
        <v>1 ml</v>
      </c>
      <c r="F13" s="102" t="s">
        <v>9</v>
      </c>
      <c r="G13" s="103"/>
      <c r="H13" s="103"/>
      <c r="I13" s="196" t="s">
        <v>50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10" t="s">
        <v>24</v>
      </c>
      <c r="B14" s="98"/>
      <c r="C14" s="111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20" t="s">
        <v>15</v>
      </c>
      <c r="B18" s="121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22"/>
      <c r="B19" s="123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9" t="s">
        <v>52</v>
      </c>
      <c r="C20" s="210"/>
      <c r="D20" s="70" t="s">
        <v>54</v>
      </c>
      <c r="E20" s="169" t="s">
        <v>25</v>
      </c>
      <c r="F20" s="169"/>
      <c r="G20" s="95">
        <v>0.15416666666666667</v>
      </c>
      <c r="H20" s="169" t="s">
        <v>48</v>
      </c>
      <c r="I20" s="169"/>
      <c r="J20" s="12">
        <v>385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1" t="s">
        <v>44</v>
      </c>
      <c r="B21" s="82"/>
      <c r="C21" s="225"/>
      <c r="D21" s="226"/>
      <c r="E21" s="191" t="s">
        <v>45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06" t="s">
        <v>65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29</v>
      </c>
      <c r="B48" s="178"/>
      <c r="C48" s="74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64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47</v>
      </c>
      <c r="B54" s="176"/>
      <c r="C54" s="176"/>
      <c r="D54" s="75"/>
      <c r="E54" s="75"/>
      <c r="F54" s="75"/>
      <c r="G54" s="98" t="s">
        <v>21</v>
      </c>
      <c r="H54" s="99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C7:D7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2021-04-27T11:33:12Z</cp:lastPrinted>
  <dcterms:created xsi:type="dcterms:W3CDTF">2006-09-16T00:00:00Z</dcterms:created>
  <dcterms:modified xsi:type="dcterms:W3CDTF">2021-04-27T14:00:56Z</dcterms:modified>
  <cp:category>Рентгенэндоваскулярные хирурги</cp:category>
</cp:coreProperties>
</file>