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I8" i="2" l="1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<sst xmlns="http://schemas.openxmlformats.org/spreadsheetml/2006/main" count="101" uniqueCount="73">
  <si>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</si>
  <si>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</si>
  <si>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</si>
  <si>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</si>
  <si>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</si>
  <si>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</si>
  <si>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</si>
  <si>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</si>
  <si>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</si>
  <si>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</si>
  <si>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</si>
  <si>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</si>
  <si>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</si>
  <si>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</si>
  <si>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</si>
  <si>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</si>
  <si>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</si>
  <si>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</si>
  <si>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</si>
  <si>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</si>
  <si>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</si>
  <si>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</si>
  <si>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</si>
  <si>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</si>
  <si>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</si>
  <si>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</si>
  <si>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</si>
  <si>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</si>
  <si>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</si>
  <si>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</si>
  <si>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</si>
  <si>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</si>
  <si>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</si>
  <si>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</si>
  <si>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</si>
  <si>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</si>
  <si>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</si>
  <si>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</si>
  <si>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</si>
  <si>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</si>
  <si>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</si>
  <si>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</si>
  <si>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</si>
  <si>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</si>
  <si>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</si>
  <si>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</si>
  <si>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</si>
  <si>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Интродъюссер извлечён</t>
  </si>
  <si>
    <t xml:space="preserve">Доза mGy </t>
  </si>
  <si>
    <t>+</t>
  </si>
  <si>
    <t>a.radialis.</t>
  </si>
  <si>
    <t>Щербаков А.С.</t>
  </si>
  <si>
    <t>Optiray 350</t>
  </si>
  <si>
    <t xml:space="preserve">      </t>
  </si>
  <si>
    <t>100 ml</t>
  </si>
  <si>
    <t>КОРОНАРОГРАФИЯ</t>
  </si>
  <si>
    <t>1 ml</t>
  </si>
  <si>
    <t>Sol. lidocaini 2%</t>
  </si>
  <si>
    <t>окончание 18:50</t>
  </si>
  <si>
    <t>Баллонная ангиопластика со стентированием ПКА (1DES)</t>
  </si>
  <si>
    <t>Медведева А.Ю.</t>
  </si>
  <si>
    <t>Мишина Е.А.</t>
  </si>
  <si>
    <r>
      <t xml:space="preserve">Устье ПКА  катетеризировано проводниковым катетером </t>
    </r>
    <r>
      <rPr>
        <b/>
        <sz val="10"/>
        <color theme="1"/>
        <rFont val="Cambria"/>
        <family val="1"/>
        <charset val="204"/>
        <scheme val="major"/>
      </rPr>
      <t>Launcher JR 3.5 6F.</t>
    </r>
    <r>
      <rPr>
        <sz val="10"/>
        <color theme="1"/>
        <rFont val="Cambria"/>
        <family val="1"/>
        <charset val="204"/>
        <scheme val="major"/>
      </rPr>
      <t xml:space="preserve"> Коронарный проводник</t>
    </r>
    <r>
      <rPr>
        <b/>
        <sz val="10"/>
        <color theme="1"/>
        <rFont val="Cambria"/>
        <family val="1"/>
        <charset val="204"/>
        <scheme val="major"/>
      </rPr>
      <t xml:space="preserve"> Intuition</t>
    </r>
    <r>
      <rPr>
        <sz val="10"/>
        <color theme="1"/>
        <rFont val="Cambria"/>
        <family val="1"/>
        <charset val="204"/>
        <scheme val="major"/>
      </rPr>
      <t xml:space="preserve"> заведен в дистальный сегмент ПКА.  В зону нестабильного значимого стеноза проксимального сегмента сегмента ПКА имплантирован </t>
    </r>
    <r>
      <rPr>
        <b/>
        <sz val="10"/>
        <color theme="1"/>
        <rFont val="Cambria"/>
        <family val="1"/>
        <charset val="204"/>
        <scheme val="major"/>
      </rPr>
      <t>DES Resolute Intergrity 3.5-30</t>
    </r>
    <r>
      <rPr>
        <sz val="10"/>
        <color theme="1"/>
        <rFont val="Cambria"/>
        <family val="1"/>
        <charset val="204"/>
        <scheme val="major"/>
      </rPr>
      <t xml:space="preserve"> мм,  давлением 14 атм.    На контрольной ангиограмме стент расправлен полностью, краевых диссекций  тромбоза не выявлено, Кровоток по ПКА  сохранён TIMI III. Процедура завершена. Результат удовлетворительный. Пациент  в стабильном состоянии переводится в ПРИТ.                                            </t>
    </r>
  </si>
  <si>
    <t xml:space="preserve"> 11.05.2020</t>
  </si>
  <si>
    <t>20:00-21:00</t>
  </si>
  <si>
    <t>Смирнова В.А.</t>
  </si>
  <si>
    <t>ОКС БПST</t>
  </si>
  <si>
    <t>Александрова И.А.</t>
  </si>
  <si>
    <t>150 ml</t>
  </si>
  <si>
    <t>сбалансированный</t>
  </si>
  <si>
    <t>кальциноз, стеноз устья 40%, тела 30%</t>
  </si>
  <si>
    <t>Контроль места пункции. Повязка на 6Ч. Консервативная стратегия лечения.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</si>
  <si>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кальциноз, извитость среднего и дистального сегмента, стеноз проксимального сегмента 40%, на границе среднего и дистального сегментов стеноз 75% (артерия на данном участке истончена, диаметр не более 2.0 мм. Оценка русла после ведения нитратов); стеноз дистального сегмента 50%. TIMI III.   </t>
    </r>
    <r>
      <rPr>
        <b/>
        <sz val="11"/>
        <color theme="1"/>
        <rFont val="Times New Roman"/>
        <family val="1"/>
        <charset val="204"/>
      </rPr>
      <t xml:space="preserve">   Бассейн ОА</t>
    </r>
    <r>
      <rPr>
        <sz val="11"/>
        <color theme="1"/>
        <rFont val="Times New Roman"/>
        <family val="1"/>
        <charset val="204"/>
      </rPr>
      <t>: кальциноз, стеноз проксимального сегмента 40%, стенозы среднего сегмента 70%</t>
    </r>
    <r>
      <rPr>
        <i/>
        <sz val="11"/>
        <color theme="1"/>
        <rFont val="Times New Roman"/>
        <family val="1"/>
        <charset val="204"/>
      </rPr>
      <t xml:space="preserve">. ВТК: стеноз прокс/3 75%. </t>
    </r>
    <r>
      <rPr>
        <sz val="11"/>
        <color theme="1"/>
        <rFont val="Times New Roman"/>
        <family val="1"/>
        <charset val="204"/>
      </rPr>
      <t xml:space="preserve">TIMI III.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состояние после стентирования проксимального сегмента. от 15.04.2019 (2BMS).</t>
    </r>
    <r>
      <rPr>
        <sz val="11"/>
        <color theme="1"/>
        <rFont val="Times New Roman"/>
        <family val="1"/>
        <charset val="204"/>
      </rPr>
      <t xml:space="preserve"> Определяется рестеноз в стентах не более 40%. Анамальный ход дистального сегмента ПКА. TIMI III.                                                                                                </t>
    </r>
    <r>
      <rPr>
        <b/>
        <i/>
        <sz val="11"/>
        <color theme="1"/>
        <rFont val="Times New Roman"/>
        <family val="1"/>
        <charset val="204"/>
      </rPr>
      <t>Сравнивая серии ангиограмм от 04.2019</t>
    </r>
    <r>
      <rPr>
        <sz val="11"/>
        <color theme="1"/>
        <rFont val="Times New Roman"/>
        <family val="1"/>
        <charset val="204"/>
      </rPr>
      <t xml:space="preserve">. ПКА, ОА ствол ЛКА без отрицательной динамики. Отмечается рост стеноза среднего сегмента от 65% до 75% (д. арт не более 2.0 мм Артерия на данном участке нестентабельна)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</si>
</sst>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0"/>
      <color theme="1"/>
      <name val="Cambria"/>
      <family val="1"/>
      <charset val="204"/>
      <scheme val="major"/>
    </font>
    <font>
      <b/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0" fillId="0" borderId="14" xfId="0" applyFont="1" applyFill="1" applyBorder="1" applyAlignment="1"/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3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0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9" fillId="0" borderId="0" xfId="0" applyFont="1" applyFill="1" applyBorder="1" applyAlignment="1"/>
    <xf numFmtId="0" fontId="4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18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47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protection locked="0"/>
    </xf>
    <xf numFmtId="0" fontId="46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4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4" fillId="0" borderId="10" xfId="0" applyFont="1" applyBorder="1" applyAlignment="1" applyProtection="1">
      <protection locked="0"/>
    </xf>
    <xf numFmtId="0" fontId="34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9526</xdr:colOff>
      <xdr:row>24</xdr:row>
      <xdr:rowOff>76201</xdr:rowOff>
    </xdr:from>
    <xdr:to>
      <xdr:col>3</xdr:col>
      <xdr:colOff>485776</xdr:colOff>
      <xdr:row>35</xdr:row>
      <xdr:rowOff>12943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6" y="4905376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30</v>
      </c>
      <c r="C1" s="173"/>
      <c r="D1" s="173"/>
      <c r="E1" s="173"/>
      <c r="F1" s="173"/>
      <c r="G1" s="173"/>
      <c r="H1" s="173"/>
      <c r="I1" s="173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55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44327</v>
      </c>
      <c r="C7" s="144" t="s">
        <v>64</v>
      </c>
      <c r="D7" s="120"/>
      <c r="E7" s="126" t="s">
        <v>37</v>
      </c>
      <c r="F7" s="126"/>
      <c r="G7" s="135"/>
      <c r="H7" s="135"/>
      <c r="I7" s="142" t="s">
        <v>51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65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67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15170</v>
      </c>
      <c r="C9" s="134"/>
      <c r="D9" s="19"/>
      <c r="E9" s="19"/>
      <c r="F9" s="19"/>
      <c r="G9" s="127" t="s">
        <v>5</v>
      </c>
      <c r="H9" s="128"/>
      <c r="I9" s="124" t="s">
        <v>60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66</v>
      </c>
      <c r="C10" s="132"/>
      <c r="D10" s="19"/>
      <c r="E10" s="19"/>
      <c r="F10" s="19"/>
      <c r="G10" s="127" t="s">
        <v>32</v>
      </c>
      <c r="H10" s="128"/>
      <c r="I10" s="124" t="s">
        <v>61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7">
        <v>7466</v>
      </c>
      <c r="C11" s="78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57</v>
      </c>
      <c r="D13" s="137"/>
      <c r="E13" s="46" t="s">
        <v>56</v>
      </c>
      <c r="F13" s="150" t="s">
        <v>9</v>
      </c>
      <c r="G13" s="151"/>
      <c r="H13" s="151"/>
      <c r="I13" s="148" t="s">
        <v>50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5" t="s">
        <v>41</v>
      </c>
      <c r="I18" s="96"/>
      <c r="J18" s="97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98"/>
      <c r="I19" s="99"/>
      <c r="J19" s="100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0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94"/>
      <c r="F21" s="26"/>
      <c r="G21" s="24"/>
      <c r="H21" s="111"/>
      <c r="I21" s="112"/>
      <c r="J21" s="79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4" t="s">
        <v>52</v>
      </c>
      <c r="C24" s="115"/>
      <c r="D24" s="10" t="s">
        <v>68</v>
      </c>
      <c r="E24" s="113" t="s">
        <v>25</v>
      </c>
      <c r="F24" s="113"/>
      <c r="G24" s="11">
        <v>0.18333333333333335</v>
      </c>
      <c r="H24" s="113" t="s">
        <v>46</v>
      </c>
      <c r="I24" s="113"/>
      <c r="J24" s="12">
        <v>426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1" t="s">
        <v>20</v>
      </c>
      <c r="F27" s="165"/>
      <c r="G27" s="166" t="s">
        <v>70</v>
      </c>
      <c r="H27" s="166"/>
      <c r="I27" s="166"/>
      <c r="J27" s="167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6" t="s">
        <v>72</v>
      </c>
      <c r="F28" s="107"/>
      <c r="G28" s="107"/>
      <c r="H28" s="107"/>
      <c r="I28" s="107"/>
      <c r="J28" s="108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7"/>
      <c r="F37" s="107"/>
      <c r="G37" s="107"/>
      <c r="H37" s="107"/>
      <c r="I37" s="107"/>
      <c r="J37" s="108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7"/>
      <c r="F39" s="107"/>
      <c r="G39" s="107"/>
      <c r="H39" s="107"/>
      <c r="I39" s="107"/>
      <c r="J39" s="108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7" t="s">
        <v>28</v>
      </c>
      <c r="B47" s="38"/>
      <c r="C47" s="38"/>
      <c r="D47" s="38"/>
      <c r="E47" s="107"/>
      <c r="F47" s="107"/>
      <c r="G47" s="107"/>
      <c r="H47" s="107"/>
      <c r="I47" s="107"/>
      <c r="J47" s="108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6" t="s">
        <v>71</v>
      </c>
      <c r="B48" s="117"/>
      <c r="C48" s="117"/>
      <c r="D48" s="117"/>
      <c r="E48" s="107"/>
      <c r="F48" s="107"/>
      <c r="G48" s="107"/>
      <c r="H48" s="107"/>
      <c r="I48" s="107"/>
      <c r="J48" s="108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8"/>
      <c r="B49" s="117"/>
      <c r="C49" s="117"/>
      <c r="D49" s="117"/>
      <c r="E49" s="107"/>
      <c r="F49" s="107"/>
      <c r="G49" s="107"/>
      <c r="H49" s="107"/>
      <c r="I49" s="107"/>
      <c r="J49" s="108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8"/>
      <c r="B50" s="117"/>
      <c r="C50" s="117"/>
      <c r="D50" s="117"/>
      <c r="E50" s="107"/>
      <c r="F50" s="107"/>
      <c r="G50" s="107"/>
      <c r="H50" s="107"/>
      <c r="I50" s="107"/>
      <c r="J50" s="108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8"/>
      <c r="B51" s="117"/>
      <c r="C51" s="117"/>
      <c r="D51" s="117"/>
      <c r="E51" s="107"/>
      <c r="F51" s="107"/>
      <c r="G51" s="107"/>
      <c r="H51" s="107"/>
      <c r="I51" s="107"/>
      <c r="J51" s="108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18"/>
      <c r="B52" s="117"/>
      <c r="C52" s="117"/>
      <c r="D52" s="117"/>
      <c r="E52" s="88" t="s">
        <v>53</v>
      </c>
      <c r="F52" s="88"/>
      <c r="G52" s="88"/>
      <c r="H52" s="88"/>
      <c r="I52" s="88"/>
      <c r="J52" s="8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19"/>
      <c r="B53" s="120"/>
      <c r="C53" s="120"/>
      <c r="D53" s="120"/>
      <c r="E53" s="88"/>
      <c r="F53" s="88"/>
      <c r="G53" s="88"/>
      <c r="H53" s="88"/>
      <c r="I53" s="88"/>
      <c r="J53" s="8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1" t="s">
        <v>47</v>
      </c>
      <c r="B54" s="88"/>
      <c r="C54" s="92"/>
      <c r="D54" s="101" t="s">
        <v>42</v>
      </c>
      <c r="E54" s="102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2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0"/>
      <c r="B56" s="41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t="15" hidden="1" customHeight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t="15" hidden="1" customHeight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t="15" hidden="1" customHeight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>
      <c r="B67" s="90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Д.В,Панченко С.В."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30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86" t="s">
        <v>49</v>
      </c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customHeight="1" x14ac:dyDescent="0.25">
      <c r="A7" s="43" t="s">
        <v>0</v>
      </c>
      <c r="B7" s="68" t="s">
        <v>63</v>
      </c>
      <c r="C7" s="144" t="s">
        <v>58</v>
      </c>
      <c r="D7" s="120"/>
      <c r="E7" s="126" t="s">
        <v>37</v>
      </c>
      <c r="F7" s="206"/>
      <c r="G7" s="211"/>
      <c r="H7" s="211"/>
      <c r="I7" s="207" t="s">
        <v>51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Смирнова В.А.</v>
      </c>
      <c r="C8" s="209"/>
      <c r="D8" s="19"/>
      <c r="E8" s="127" t="s">
        <v>4</v>
      </c>
      <c r="F8" s="210"/>
      <c r="G8" s="212"/>
      <c r="H8" s="212"/>
      <c r="I8" s="191" t="str">
        <f>'Диагностика КГ'!I8:J8</f>
        <v>Александрова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15170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Медведева А.Ю.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7" t="s">
        <v>6</v>
      </c>
      <c r="H10" s="128"/>
      <c r="I10" s="191" t="str">
        <f>'Диагностика КГ'!I10:J10</f>
        <v>Мишина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7466</v>
      </c>
      <c r="C11" s="69">
        <v>35</v>
      </c>
      <c r="D11" s="22"/>
      <c r="E11" s="20"/>
      <c r="F11" s="20"/>
      <c r="G11" s="127" t="s">
        <v>7</v>
      </c>
      <c r="H11" s="128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58" t="s">
        <v>8</v>
      </c>
      <c r="B13" s="147"/>
      <c r="C13" s="230" t="str">
        <f>'Диагностика КГ'!B13:C13</f>
        <v>Sol. lidocaini 2%</v>
      </c>
      <c r="D13" s="231"/>
      <c r="E13" s="83" t="str">
        <f>'Диагностика КГ'!E13</f>
        <v>1 ml</v>
      </c>
      <c r="F13" s="150" t="s">
        <v>9</v>
      </c>
      <c r="G13" s="151"/>
      <c r="H13" s="151"/>
      <c r="I13" s="232" t="s">
        <v>50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58" t="s">
        <v>24</v>
      </c>
      <c r="B14" s="146"/>
      <c r="C14" s="159"/>
      <c r="D14" s="47" t="s">
        <v>31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34</v>
      </c>
      <c r="C15" s="180"/>
      <c r="D15" s="180"/>
      <c r="E15" s="183"/>
      <c r="F15" s="179" t="s">
        <v>27</v>
      </c>
      <c r="G15" s="183"/>
      <c r="H15" s="179" t="s">
        <v>39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52</v>
      </c>
      <c r="C20" s="194"/>
      <c r="D20" s="70" t="s">
        <v>54</v>
      </c>
      <c r="E20" s="113" t="s">
        <v>25</v>
      </c>
      <c r="F20" s="113"/>
      <c r="G20" s="93">
        <v>0.22083333333333333</v>
      </c>
      <c r="H20" s="113" t="s">
        <v>48</v>
      </c>
      <c r="I20" s="113"/>
      <c r="J20" s="12">
        <v>500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1" t="s">
        <v>44</v>
      </c>
      <c r="B21" s="82"/>
      <c r="C21" s="174">
        <v>0.75138888888888899</v>
      </c>
      <c r="D21" s="175"/>
      <c r="E21" s="227" t="s">
        <v>45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29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/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47</v>
      </c>
      <c r="B54" s="214"/>
      <c r="C54" s="214"/>
      <c r="D54" s="75"/>
      <c r="E54" s="75"/>
      <c r="F54" s="75"/>
      <c r="G54" s="146" t="s">
        <v>21</v>
      </c>
      <c r="H54" s="14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C7:D7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2021-05-11T18:09:23Z</cp:lastPrinted>
  <dcterms:created xsi:type="dcterms:W3CDTF">2006-09-16T00:00:00Z</dcterms:created>
  <dcterms:modified xsi:type="dcterms:W3CDTF">2021-05-11T18:09:58Z</dcterms:modified>
  <cp:category>Рентгенэндоваскулярные хирурги</cp:category>
</cp:coreProperties>
</file>