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6\11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<sst xmlns="http://schemas.openxmlformats.org/spreadsheetml/2006/main" count="99" uniqueCount="74">
  <si>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</si>
  <si>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</si>
  <si>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</si>
  <si>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</si>
  <si>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</si>
  <si>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</si>
  <si>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</si>
  <si>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</si>
  <si>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</si>
  <si>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</si>
  <si>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</si>
  <si>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</si>
  <si>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</si>
  <si>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</si>
  <si>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</si>
  <si>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</si>
  <si>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</si>
  <si>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</si>
  <si>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</si>
  <si>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</si>
  <si>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</si>
  <si>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</si>
  <si>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</si>
  <si>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</si>
  <si>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</si>
  <si>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</si>
  <si>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</si>
  <si>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</si>
  <si>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</si>
  <si>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</si>
  <si>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</si>
  <si>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</si>
  <si>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</si>
  <si>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</si>
  <si>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</si>
  <si>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</si>
  <si>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</si>
  <si>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</si>
  <si>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</si>
  <si>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</si>
  <si>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</si>
  <si>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</si>
  <si>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</si>
  <si>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</si>
  <si>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</si>
  <si>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</si>
  <si>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</si>
  <si>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</si>
  <si>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</si>
  <si>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Доза mGy/cGy*cm2</t>
  </si>
  <si>
    <t>a. dist/radialis.</t>
  </si>
  <si>
    <t>Интродъюссер извлечён</t>
  </si>
  <si>
    <t>1 ml</t>
  </si>
  <si>
    <t>a.radialis.</t>
  </si>
  <si>
    <t>ы</t>
  </si>
  <si>
    <t>Ultravist  370</t>
  </si>
  <si>
    <t>5 F.</t>
  </si>
  <si>
    <t>Доза mGy</t>
  </si>
  <si>
    <t>Щербаков А.С.</t>
  </si>
  <si>
    <t>50 ml</t>
  </si>
  <si>
    <t xml:space="preserve"> Баллонная вазодилатация с установкой стентов в сосуд - ПНА (1DES)</t>
  </si>
  <si>
    <t xml:space="preserve">1)Контроль места пункции. Повязка на 6ч. </t>
  </si>
  <si>
    <t>ОКС ПST</t>
  </si>
  <si>
    <t>150 ml</t>
  </si>
  <si>
    <r>
      <t xml:space="preserve">Устье ствола ЛКА катетеризировано проводниковым катетером Launcher JL  3.5 6Fr. Коронарный проводник Thunder проведён  в дистальный сегмент ПНА. Реканализация артерии выполнена БК Euphora 3/5-10. При проведении стента DES Resolute Integrity 3.0-34. через зону выраженного кальциноза возник залом балки стента, дальнейшее проведение стента было крайне затруднительным и потенциально опасным. Принято решение извлечь  и стянуть стент в полость проводникового катетера. Т.О. стент не имплантирован. В зону выраженного кальциноза среднего сегмента с техническими сложностями удалось успешно позиционировать и имплантировать DES Resolute Integrity 2.75-22 мм давлением 12 мм.  На контрольных ангиограмах стент раскрыт полностью, краевых диссекций и тромбоза нет, ангиографический результат удовлетворительный, кровоток по артерии восстановлен, TIMI III. Пациентка в стабильном состоянии переводится в БИТ для дальнейшего наблюдения и лечения.                                    </t>
    </r>
    <r>
      <rPr>
        <i/>
        <sz val="11"/>
        <color theme="1"/>
        <rFont val="Berlin Sans FB"/>
        <family val="2"/>
      </rPr>
      <t xml:space="preserve">                                                                                                      </t>
    </r>
    <r>
      <rPr>
        <b/>
        <i/>
        <sz val="11"/>
        <color theme="1"/>
        <rFont val="Berlin Sans FB"/>
        <family val="2"/>
      </rPr>
      <t xml:space="preserve">                                                         Реканализация 16:52</t>
    </r>
  </si>
  <si>
    <t>10:05-11:00</t>
  </si>
  <si>
    <t>Фот Тамара Ивановна</t>
  </si>
  <si>
    <t>Синицина И.А.</t>
  </si>
  <si>
    <t>Берина Е.В.</t>
  </si>
  <si>
    <t>Гомжина Ю.В.</t>
  </si>
  <si>
    <t>правый</t>
  </si>
  <si>
    <t>выраженный кальциноз. Стеноз дист/3 55%</t>
  </si>
  <si>
    <t>1)Контроль места пункции. Повязка на 6ч. 2) Консервативная стратегия</t>
  </si>
  <si>
    <r>
      <t xml:space="preserve">Бассейн ПМЖА: </t>
    </r>
    <r>
      <rPr>
        <i/>
        <u/>
        <sz val="11"/>
        <color theme="1"/>
        <rFont val="Times New Roman"/>
        <family val="1"/>
        <charset val="204"/>
      </rPr>
      <t>крайне</t>
    </r>
    <r>
      <rPr>
        <b/>
        <i/>
        <u/>
        <sz val="11"/>
        <color theme="1"/>
        <rFont val="Times New Roman"/>
        <family val="1"/>
        <charset val="204"/>
      </rPr>
      <t xml:space="preserve"> </t>
    </r>
    <r>
      <rPr>
        <i/>
        <u/>
        <sz val="11"/>
        <color theme="1"/>
        <rFont val="Times New Roman"/>
        <family val="1"/>
        <charset val="204"/>
      </rPr>
      <t xml:space="preserve">выраженный кальциноз проксимального, среднего и дистального сегментов. </t>
    </r>
    <r>
      <rPr>
        <sz val="11"/>
        <color theme="1"/>
        <rFont val="Times New Roman"/>
        <family val="1"/>
        <charset val="204"/>
      </rPr>
      <t>От устья диффузно изменена на протяжении проксимального сегмента со стенозами 75%, окклюзия среднего сегмента и со стенозами среднего и дистального сегмента 65%.   Антеградный кровоток по дистальному сегменту TIMI 0.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Коллатеральный кровоток не определяется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 </t>
    </r>
    <r>
      <rPr>
        <sz val="11"/>
        <color theme="1"/>
        <rFont val="Times New Roman"/>
        <family val="1"/>
        <charset val="204"/>
      </rPr>
      <t xml:space="preserve">выраженный кальциноз проксимального сегмента.  Кальцинированный стеноз устья 50%, кальцинированный стеноз проксимального сегмента 80%. Стенозы проксимальной трети ВТК 75%. Ангуляция ОА 90 гр. Антеградный кровоток TIMI III 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выраженный кальциноз проксимального, среднего и дистального сегментов. Стенозы проксимального, среднего и дистального сегментов по 50%, стеноз устья и прокс/3 ЗНА 75%. 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TIMI III.                                      </t>
    </r>
    <r>
      <rPr>
        <i/>
        <sz val="11"/>
        <color theme="1"/>
        <rFont val="Stencil"/>
        <family val="5"/>
      </rPr>
      <t xml:space="preserve">                  </t>
    </r>
    <r>
      <rPr>
        <i/>
        <sz val="10"/>
        <color theme="1"/>
        <rFont val="Stencil"/>
        <family val="5"/>
      </rPr>
      <t xml:space="preserve"> С учётом крайне тяжёлого диффузного кальцинированного трёхсосудистого пораженгия коронарного русла (с наибольшей степени поражёния бассейн ПМЖА) с вовлечением ствола ЛКА потенциальные риски периоперационных тяжёлых осложнений </t>
    </r>
    <r>
      <rPr>
        <i/>
        <u/>
        <sz val="10"/>
        <color theme="1"/>
        <rFont val="Stencil"/>
        <family val="5"/>
      </rPr>
      <t>многократно превышают предполагаемую пользу ЧКВ</t>
    </r>
    <r>
      <rPr>
        <i/>
        <sz val="10"/>
        <color theme="1"/>
        <rFont val="Stencil"/>
        <family val="5"/>
      </rPr>
      <t>. Принято решение от выполнения ЧКВ воздержаться.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</si>
</sst>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10"/>
      <color theme="1"/>
      <name val="Times New Roman"/>
      <family val="1"/>
      <charset val="204"/>
    </font>
    <font>
      <sz val="11"/>
      <color theme="1"/>
      <name val="Berlin Sans FB"/>
      <family val="2"/>
    </font>
    <font>
      <i/>
      <sz val="11"/>
      <color theme="1"/>
      <name val="Berlin Sans FB"/>
      <family val="2"/>
    </font>
    <font>
      <b/>
      <i/>
      <sz val="11"/>
      <color theme="1"/>
      <name val="Berlin Sans FB"/>
      <family val="2"/>
    </font>
    <font>
      <i/>
      <u/>
      <sz val="11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  <font>
      <i/>
      <sz val="11"/>
      <color theme="1"/>
      <name val="Stencil"/>
      <family val="5"/>
    </font>
    <font>
      <i/>
      <sz val="10"/>
      <color theme="1"/>
      <name val="Stencil"/>
      <family val="5"/>
    </font>
    <font>
      <i/>
      <u/>
      <sz val="10"/>
      <color theme="1"/>
      <name val="Stencil"/>
      <family val="5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0" borderId="7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1" fillId="3" borderId="0" xfId="0" applyFont="1" applyFill="1" applyAlignment="1"/>
    <xf numFmtId="0" fontId="0" fillId="3" borderId="0" xfId="0" applyFill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51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6" fillId="0" borderId="1" xfId="0" applyFont="1" applyFill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31</v>
      </c>
      <c r="C1" s="127"/>
      <c r="D1" s="127"/>
      <c r="E1" s="127"/>
      <c r="F1" s="127"/>
      <c r="G1" s="127"/>
      <c r="H1" s="127"/>
      <c r="I1" s="127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9" t="s">
        <v>22</v>
      </c>
      <c r="D2" s="130"/>
      <c r="E2" s="130"/>
      <c r="F2" s="130"/>
      <c r="G2" s="130"/>
      <c r="H2" s="130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34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1" t="s">
        <v>36</v>
      </c>
      <c r="C4" s="131"/>
      <c r="D4" s="131"/>
      <c r="E4" s="131"/>
      <c r="F4" s="131"/>
      <c r="G4" s="131"/>
      <c r="H4" s="131"/>
      <c r="I4" s="131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30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44358</v>
      </c>
      <c r="C7" s="78" t="s">
        <v>65</v>
      </c>
      <c r="D7" s="18"/>
      <c r="E7" s="132" t="s">
        <v>38</v>
      </c>
      <c r="F7" s="132"/>
      <c r="G7" s="125"/>
      <c r="H7" s="125"/>
      <c r="I7" s="115" t="s">
        <v>58</v>
      </c>
      <c r="J7" s="116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228" t="s">
        <v>66</v>
      </c>
      <c r="C8" s="135"/>
      <c r="D8" s="18"/>
      <c r="E8" s="123" t="s">
        <v>4</v>
      </c>
      <c r="F8" s="124"/>
      <c r="G8" s="125" t="s">
        <v>37</v>
      </c>
      <c r="H8" s="125"/>
      <c r="I8" s="117" t="s">
        <v>67</v>
      </c>
      <c r="J8" s="118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1">
        <v>13335</v>
      </c>
      <c r="C9" s="122"/>
      <c r="D9" s="18"/>
      <c r="E9" s="18"/>
      <c r="F9" s="18"/>
      <c r="G9" s="123" t="s">
        <v>5</v>
      </c>
      <c r="H9" s="124"/>
      <c r="I9" s="117" t="s">
        <v>68</v>
      </c>
      <c r="J9" s="118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9" t="s">
        <v>62</v>
      </c>
      <c r="C10" s="120"/>
      <c r="D10" s="18"/>
      <c r="E10" s="18"/>
      <c r="F10" s="18"/>
      <c r="G10" s="123" t="s">
        <v>33</v>
      </c>
      <c r="H10" s="124"/>
      <c r="I10" s="117" t="s">
        <v>69</v>
      </c>
      <c r="J10" s="118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21</v>
      </c>
      <c r="B11" s="77">
        <v>9330</v>
      </c>
      <c r="C11" s="79">
        <v>35</v>
      </c>
      <c r="D11" s="21"/>
      <c r="E11" s="19"/>
      <c r="F11" s="19"/>
      <c r="G11" s="123" t="s">
        <v>7</v>
      </c>
      <c r="H11" s="124"/>
      <c r="I11" s="117" t="s">
        <v>46</v>
      </c>
      <c r="J11" s="118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45</v>
      </c>
      <c r="D13" s="139"/>
      <c r="E13" s="45" t="s">
        <v>52</v>
      </c>
      <c r="F13" s="150" t="s">
        <v>9</v>
      </c>
      <c r="G13" s="151"/>
      <c r="H13" s="151"/>
      <c r="I13" s="148" t="s">
        <v>50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23</v>
      </c>
      <c r="B14" s="147"/>
      <c r="C14" s="158"/>
      <c r="D14" s="46" t="s">
        <v>56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7" t="s">
        <v>42</v>
      </c>
      <c r="I18" s="88"/>
      <c r="J18" s="89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39</v>
      </c>
      <c r="C19" s="153"/>
      <c r="D19" s="153"/>
      <c r="E19" s="154"/>
      <c r="F19" s="152" t="s">
        <v>41</v>
      </c>
      <c r="G19" s="155"/>
      <c r="H19" s="90"/>
      <c r="I19" s="91"/>
      <c r="J19" s="92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44</v>
      </c>
      <c r="I21" s="114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3" t="s">
        <v>55</v>
      </c>
      <c r="C24" s="134"/>
      <c r="D24" s="10" t="s">
        <v>59</v>
      </c>
      <c r="E24" s="128" t="s">
        <v>24</v>
      </c>
      <c r="F24" s="128"/>
      <c r="G24" s="11">
        <v>0.23750000000000002</v>
      </c>
      <c r="H24" s="128" t="s">
        <v>57</v>
      </c>
      <c r="I24" s="128"/>
      <c r="J24" s="82">
        <v>310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2" t="s">
        <v>18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19</v>
      </c>
      <c r="F26" s="160"/>
      <c r="G26" s="160"/>
      <c r="H26" s="161" t="s">
        <v>70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48</v>
      </c>
      <c r="F27" s="165"/>
      <c r="G27" s="166" t="s">
        <v>71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5" t="s">
        <v>73</v>
      </c>
      <c r="F28" s="106"/>
      <c r="G28" s="106"/>
      <c r="H28" s="106"/>
      <c r="I28" s="106"/>
      <c r="J28" s="107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17</v>
      </c>
      <c r="B39" s="37"/>
      <c r="C39" s="37"/>
      <c r="D39" s="37"/>
      <c r="E39" s="106"/>
      <c r="F39" s="106"/>
      <c r="G39" s="106"/>
      <c r="H39" s="106"/>
      <c r="I39" s="106"/>
      <c r="J39" s="107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5" t="s">
        <v>27</v>
      </c>
      <c r="B47" s="96"/>
      <c r="C47" s="37"/>
      <c r="D47" s="37"/>
      <c r="E47" s="106"/>
      <c r="F47" s="106"/>
      <c r="G47" s="106"/>
      <c r="H47" s="106"/>
      <c r="I47" s="106"/>
      <c r="J47" s="107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8" t="s">
        <v>72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51</v>
      </c>
      <c r="B54" s="146"/>
      <c r="C54" s="146"/>
      <c r="D54" s="93" t="s">
        <v>43</v>
      </c>
      <c r="E54" s="94"/>
      <c r="F54" s="38"/>
      <c r="G54" s="38"/>
      <c r="H54" s="147" t="s">
        <v>20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А.С.,Медведева А.Ю"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31</v>
      </c>
      <c r="B1" s="193"/>
      <c r="C1" s="193"/>
      <c r="D1" s="193"/>
      <c r="E1" s="193"/>
      <c r="F1" s="193"/>
      <c r="G1" s="193"/>
      <c r="H1" s="193"/>
      <c r="I1" s="193"/>
      <c r="J1" s="194"/>
      <c r="K1" s="183" t="s">
        <v>54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22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34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36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0" t="s">
        <v>60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44358</v>
      </c>
      <c r="C7" s="72">
        <v>0.74305555555555547</v>
      </c>
      <c r="D7" s="18"/>
      <c r="E7" s="132" t="s">
        <v>38</v>
      </c>
      <c r="F7" s="203"/>
      <c r="G7" s="208"/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Фот Тамара Ивановна</v>
      </c>
      <c r="C8" s="206"/>
      <c r="D8" s="18"/>
      <c r="E8" s="123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Синицина И.А.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13335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Берина Е.В.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ПST</v>
      </c>
      <c r="C10" s="223"/>
      <c r="D10" s="18"/>
      <c r="E10" s="18"/>
      <c r="F10" s="18"/>
      <c r="G10" s="123" t="s">
        <v>6</v>
      </c>
      <c r="H10" s="124"/>
      <c r="I10" s="188" t="str">
        <f>'Диагностика КГ'!I10:J10</f>
        <v>Гомжина Ю.В.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21</v>
      </c>
      <c r="B11" s="69">
        <f>ОТДЕЛЕНИЕ</f>
        <v>9330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47</v>
      </c>
      <c r="D13" s="139"/>
      <c r="E13" s="45" t="s">
        <v>52</v>
      </c>
      <c r="F13" s="150" t="s">
        <v>9</v>
      </c>
      <c r="G13" s="151"/>
      <c r="H13" s="151"/>
      <c r="I13" s="148" t="s">
        <v>53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23</v>
      </c>
      <c r="B14" s="147"/>
      <c r="C14" s="158"/>
      <c r="D14" s="46" t="s">
        <v>32</v>
      </c>
      <c r="E14" s="173" t="s">
        <v>25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35</v>
      </c>
      <c r="C15" s="177"/>
      <c r="D15" s="177"/>
      <c r="E15" s="180"/>
      <c r="F15" s="176" t="s">
        <v>26</v>
      </c>
      <c r="G15" s="180"/>
      <c r="H15" s="176" t="s">
        <v>40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55</v>
      </c>
      <c r="C20" s="191"/>
      <c r="D20" s="70" t="s">
        <v>63</v>
      </c>
      <c r="E20" s="128" t="s">
        <v>24</v>
      </c>
      <c r="F20" s="128"/>
      <c r="G20" s="84">
        <v>0.52083333333333337</v>
      </c>
      <c r="H20" s="224" t="s">
        <v>49</v>
      </c>
      <c r="I20" s="128"/>
      <c r="J20" s="82">
        <v>842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5" t="s">
        <v>28</v>
      </c>
      <c r="F21" s="226"/>
      <c r="G21" s="226"/>
      <c r="H21" s="226"/>
      <c r="I21" s="226"/>
      <c r="J21" s="227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 t="s">
        <v>64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29</v>
      </c>
      <c r="B48" s="213"/>
      <c r="C48" s="74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61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51</v>
      </c>
      <c r="B54" s="211"/>
      <c r="C54" s="211"/>
      <c r="D54" s="75"/>
      <c r="E54" s="75"/>
      <c r="F54" s="75"/>
      <c r="G54" s="147" t="s">
        <v>20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2021-06-11T08:08:48Z</cp:lastPrinted>
  <dcterms:created xsi:type="dcterms:W3CDTF">2006-09-16T00:00:00Z</dcterms:created>
  <dcterms:modified xsi:type="dcterms:W3CDTF">2021-06-11T08:11:31Z</dcterms:modified>
  <cp:category>Рентгенэндоваскулярные хирурги</cp:category>
</cp:coreProperties>
</file>