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7\06\"/>
    </mc:Choice>
  </mc:AlternateContent>
  <bookViews>
    <workbookView xWindow="3840" yWindow="390" windowWidth="14805" windowHeight="789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9" i="2" l="1"/>
  <c r="B8" i="2"/>
  <c r="B7" i="2" l="1"/>
  <c r="G8" i="2" l="1"/>
  <c r="I8" i="2"/>
  <c r="I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<sst xmlns="http://schemas.openxmlformats.org/spreadsheetml/2006/main" count="99" uniqueCount="73">
  <si>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</si>
  <si>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</si>
  <si>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</si>
  <si>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</si>
  <si>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</si>
  <si>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</si>
  <si>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</si>
  <si>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</si>
  <si>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</si>
  <si>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</si>
  <si>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</si>
  <si>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</si>
  <si>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</si>
  <si>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</si>
  <si>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</si>
  <si>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</si>
  <si>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</si>
  <si>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</si>
  <si>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</si>
  <si>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</si>
  <si>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</si>
  <si>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</si>
  <si>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</si>
  <si>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</si>
  <si>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</si>
  <si>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</si>
  <si>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</si>
  <si>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</si>
  <si>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</si>
  <si>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</si>
  <si>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</si>
  <si>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</si>
  <si>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</si>
  <si>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</si>
  <si>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</si>
  <si>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</si>
  <si>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</si>
  <si>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</si>
  <si>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</si>
  <si>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</si>
  <si>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</si>
  <si>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</si>
  <si>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</si>
  <si>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</si>
  <si>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</si>
  <si>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Sol. lidocaini 1%</t>
  </si>
  <si>
    <t>_________</t>
  </si>
  <si>
    <t>Sol. lidocaini 2%</t>
  </si>
  <si>
    <t xml:space="preserve">Ствол ЛКА: </t>
  </si>
  <si>
    <t>Доза mGy/cGy*cm2</t>
  </si>
  <si>
    <t>a. dist/radialis.</t>
  </si>
  <si>
    <t>Интродъюссер извлечён</t>
  </si>
  <si>
    <t>1 ml</t>
  </si>
  <si>
    <t>a.radialis.</t>
  </si>
  <si>
    <t>Ultravist  370</t>
  </si>
  <si>
    <t>5 F.</t>
  </si>
  <si>
    <t>Доза mGy</t>
  </si>
  <si>
    <t>Щербаков А.С.</t>
  </si>
  <si>
    <t>100 ml</t>
  </si>
  <si>
    <t xml:space="preserve">  </t>
  </si>
  <si>
    <t>ОКС БПST</t>
  </si>
  <si>
    <t xml:space="preserve">1)Контроль места пункции. Повязка на 6ч.  </t>
  </si>
  <si>
    <t>Севринова О.В.</t>
  </si>
  <si>
    <t>Селезнев С.А.</t>
  </si>
  <si>
    <t>Баранова В.Б.</t>
  </si>
  <si>
    <t>правый</t>
  </si>
  <si>
    <t>начало 21:30</t>
  </si>
  <si>
    <t>Баллонная ангиопластика со стентированием коронарной артерии ПКА (2DES)_</t>
  </si>
  <si>
    <t>Одинцова Е.М.</t>
  </si>
  <si>
    <t>проходим, стеноз устья  45%.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</si>
  <si>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неровность контуров проксимального сегмента, на границе проксимального и среднего сегмента 80%, пролонгированный стеноз среднего сегмента 90%, стеноз пркосимальной трети ДВ 90%. 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Антеградный кровоток TIMI III.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бифуркационный стеноз (0,1,0)-ниже отхождения ВТК стеноз 70%.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TIMI III. 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>артерия крупная со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стенозами проксимального сегмента 30%, субокклюзирующимй стеноз среднего сегмента, стеноз дистального сегмента 90%. Устье ЗБВ и устье ЗМЖВ без стенотических изменений. Антеградный кровоток TIMI II.                                      </t>
    </r>
    <r>
      <rPr>
        <i/>
        <sz val="11"/>
        <color theme="1"/>
        <rFont val="Stencil"/>
        <family val="5"/>
      </rPr>
      <t xml:space="preserve">                  </t>
    </r>
    <r>
      <rPr>
        <i/>
        <sz val="10"/>
        <color theme="1"/>
        <rFont val="Stencil"/>
        <family val="5"/>
      </rPr>
      <t xml:space="preserve"> </t>
    </r>
  </si>
  <si>
    <t>Реваскуляризация в бассейне ПКА</t>
  </si>
  <si>
    <r>
      <t xml:space="preserve">Устье ПКА катетеризировано проводниковым катетером Launcher JR  3.5 6Fr. Коронарный проводник intuition проведён в дистальный сегмент ПКА. БК Euphora 2.5-15 выполнена предилатация субокклюзирующих стенозов. В зону остаточного стеноза дистального сегмента ПКА позиционирован и имплантирован   стент    DES Resolute Integrity 4,0-30 mm, давлением 14 атм.  В зону остаточного стеноза среднего сегмента ПКА позиционирован и имплантирован   стент    DES Resolute Integrity 4,0-38 mm, давлением 16 атм. Постдилатация стентов  БК Euphora 4.5-8, 18 атм.  На контрольных ангиограмах стенты раскрыты полностью, краевых диссекций, тромбоза, дистальной эмболии нет, устье крупной ЗБВ нескомпрометировано. Ангиографический результат удовлетворительный, кровоток по ПКА восстановлен, TIMI III. Пациентка в стабильном состоянии переводится в БИТ для дальнейшего наблюдения и лечения.     </t>
    </r>
    <r>
      <rPr>
        <i/>
        <sz val="11"/>
        <color theme="1"/>
        <rFont val="Berlin Sans FB"/>
        <family val="2"/>
      </rPr>
      <t xml:space="preserve">                              </t>
    </r>
    <r>
      <rPr>
        <sz val="11"/>
        <color theme="1"/>
        <rFont val="Berlin Sans FB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</si>
</sst>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b/>
      <u/>
      <sz val="8"/>
      <color theme="1"/>
      <name val="Calibri"/>
      <family val="2"/>
      <charset val="204"/>
      <scheme val="minor"/>
    </font>
    <font>
      <sz val="11"/>
      <color theme="1"/>
      <name val="Berlin Sans FB"/>
      <family val="2"/>
    </font>
    <font>
      <i/>
      <sz val="11"/>
      <color theme="1"/>
      <name val="Stencil"/>
      <family val="5"/>
    </font>
    <font>
      <i/>
      <sz val="10"/>
      <color theme="1"/>
      <name val="Stencil"/>
      <family val="5"/>
    </font>
    <font>
      <i/>
      <sz val="11"/>
      <color theme="1"/>
      <name val="Berlin Sans FB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167" fontId="43" fillId="0" borderId="6" xfId="0" applyNumberFormat="1" applyFont="1" applyFill="1" applyBorder="1" applyAlignment="1" applyProtection="1">
      <alignment horizontal="right" vertic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0" fontId="17" fillId="0" borderId="5" xfId="0" applyFont="1" applyFill="1" applyBorder="1"/>
    <xf numFmtId="0" fontId="17" fillId="0" borderId="7" xfId="0" applyFont="1" applyFill="1" applyBorder="1"/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wrapText="1"/>
      <protection locked="0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14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17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49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0" fillId="3" borderId="0" xfId="0" applyFill="1" applyAlignment="1"/>
    <xf numFmtId="0" fontId="51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6" fillId="0" borderId="14" xfId="0" applyFont="1" applyFill="1" applyBorder="1" applyAlignment="1" applyProtection="1">
      <alignment horizontal="center" vertical="center"/>
      <protection locked="0"/>
    </xf>
    <xf numFmtId="0" fontId="48" fillId="0" borderId="0" xfId="0" applyFont="1" applyAlignment="1" applyProtection="1">
      <protection locked="0"/>
    </xf>
    <xf numFmtId="0" fontId="48" fillId="0" borderId="15" xfId="0" applyFont="1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50" fillId="0" borderId="9" xfId="0" applyFont="1" applyFill="1" applyBorder="1" applyAlignment="1"/>
    <xf numFmtId="0" fontId="16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1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69850</xdr:colOff>
      <xdr:row>34</xdr:row>
      <xdr:rowOff>171450</xdr:rowOff>
    </xdr:from>
    <xdr:to>
      <xdr:col>4</xdr:col>
      <xdr:colOff>31750</xdr:colOff>
      <xdr:row>46</xdr:row>
      <xdr:rowOff>114300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69850" y="7010400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16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6" t="s">
        <v>31</v>
      </c>
      <c r="C1" s="127"/>
      <c r="D1" s="127"/>
      <c r="E1" s="127"/>
      <c r="F1" s="127"/>
      <c r="G1" s="127"/>
      <c r="H1" s="127"/>
      <c r="I1" s="127"/>
      <c r="J1" s="13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2" ht="18.75" x14ac:dyDescent="0.25">
      <c r="A2" s="14"/>
      <c r="B2" s="15"/>
      <c r="C2" s="129" t="s">
        <v>22</v>
      </c>
      <c r="D2" s="130"/>
      <c r="E2" s="130"/>
      <c r="F2" s="130"/>
      <c r="G2" s="130"/>
      <c r="H2" s="130"/>
      <c r="I2" s="15"/>
      <c r="J2" s="16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</row>
    <row r="3" spans="1:22" ht="17.25" x14ac:dyDescent="0.3">
      <c r="A3" s="14"/>
      <c r="B3" s="141" t="s">
        <v>34</v>
      </c>
      <c r="C3" s="142"/>
      <c r="D3" s="142"/>
      <c r="E3" s="142"/>
      <c r="F3" s="142"/>
      <c r="G3" s="142"/>
      <c r="H3" s="142"/>
      <c r="I3" s="142"/>
      <c r="J3" s="16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</row>
    <row r="4" spans="1:22" ht="15" customHeight="1" x14ac:dyDescent="0.25">
      <c r="A4" s="14"/>
      <c r="B4" s="131" t="s">
        <v>36</v>
      </c>
      <c r="C4" s="131"/>
      <c r="D4" s="131"/>
      <c r="E4" s="131"/>
      <c r="F4" s="131"/>
      <c r="G4" s="131"/>
      <c r="H4" s="131"/>
      <c r="I4" s="131"/>
      <c r="J4" s="16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</row>
    <row r="5" spans="1:22" ht="18.75" customHeight="1" x14ac:dyDescent="0.25">
      <c r="A5" s="14"/>
      <c r="B5" s="143" t="s">
        <v>30</v>
      </c>
      <c r="C5" s="144"/>
      <c r="D5" s="144"/>
      <c r="E5" s="144"/>
      <c r="F5" s="144"/>
      <c r="G5" s="144"/>
      <c r="H5" s="144"/>
      <c r="I5" s="144"/>
      <c r="J5" s="16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</row>
    <row r="7" spans="1:22" ht="15.75" x14ac:dyDescent="0.25">
      <c r="A7" s="42" t="s">
        <v>0</v>
      </c>
      <c r="B7" s="2">
        <v>44383</v>
      </c>
      <c r="C7" s="78" t="s">
        <v>66</v>
      </c>
      <c r="D7" s="18"/>
      <c r="E7" s="132" t="s">
        <v>38</v>
      </c>
      <c r="F7" s="132"/>
      <c r="G7" s="125"/>
      <c r="H7" s="125"/>
      <c r="I7" s="115" t="s">
        <v>57</v>
      </c>
      <c r="J7" s="116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spans="1:22" ht="26.25" x14ac:dyDescent="0.25">
      <c r="A8" s="43" t="s">
        <v>3</v>
      </c>
      <c r="B8" s="135" t="s">
        <v>68</v>
      </c>
      <c r="C8" s="136"/>
      <c r="D8" s="18"/>
      <c r="E8" s="123" t="s">
        <v>4</v>
      </c>
      <c r="F8" s="124"/>
      <c r="G8" s="125" t="s">
        <v>37</v>
      </c>
      <c r="H8" s="125"/>
      <c r="I8" s="117" t="s">
        <v>62</v>
      </c>
      <c r="J8" s="118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</row>
    <row r="9" spans="1:22" ht="25.5" x14ac:dyDescent="0.25">
      <c r="A9" s="44" t="s">
        <v>1</v>
      </c>
      <c r="B9" s="121">
        <v>14596</v>
      </c>
      <c r="C9" s="122"/>
      <c r="D9" s="18"/>
      <c r="E9" s="18"/>
      <c r="F9" s="18"/>
      <c r="G9" s="123" t="s">
        <v>5</v>
      </c>
      <c r="H9" s="124"/>
      <c r="I9" s="117" t="s">
        <v>63</v>
      </c>
      <c r="J9" s="118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</row>
    <row r="10" spans="1:22" ht="15" customHeight="1" x14ac:dyDescent="0.25">
      <c r="A10" s="42" t="s">
        <v>2</v>
      </c>
      <c r="B10" s="119" t="s">
        <v>60</v>
      </c>
      <c r="C10" s="120"/>
      <c r="D10" s="18"/>
      <c r="E10" s="18"/>
      <c r="F10" s="18"/>
      <c r="G10" s="123" t="s">
        <v>33</v>
      </c>
      <c r="H10" s="124"/>
      <c r="I10" s="117" t="s">
        <v>64</v>
      </c>
      <c r="J10" s="118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</row>
    <row r="11" spans="1:22" ht="15" customHeight="1" x14ac:dyDescent="0.25">
      <c r="A11" s="42" t="s">
        <v>21</v>
      </c>
      <c r="B11" s="77">
        <v>10560</v>
      </c>
      <c r="C11" s="79">
        <v>35</v>
      </c>
      <c r="D11" s="21"/>
      <c r="E11" s="19"/>
      <c r="F11" s="19"/>
      <c r="G11" s="123" t="s">
        <v>7</v>
      </c>
      <c r="H11" s="124"/>
      <c r="I11" s="117" t="s">
        <v>46</v>
      </c>
      <c r="J11" s="118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</row>
    <row r="13" spans="1:22" ht="15.75" x14ac:dyDescent="0.25">
      <c r="A13" s="137" t="s">
        <v>8</v>
      </c>
      <c r="B13" s="138"/>
      <c r="C13" s="139" t="s">
        <v>45</v>
      </c>
      <c r="D13" s="140"/>
      <c r="E13" s="45" t="s">
        <v>52</v>
      </c>
      <c r="F13" s="151" t="s">
        <v>9</v>
      </c>
      <c r="G13" s="152"/>
      <c r="H13" s="152"/>
      <c r="I13" s="149" t="s">
        <v>50</v>
      </c>
      <c r="J13" s="150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</row>
    <row r="14" spans="1:22" ht="15.75" x14ac:dyDescent="0.25">
      <c r="A14" s="137" t="s">
        <v>23</v>
      </c>
      <c r="B14" s="148"/>
      <c r="C14" s="159"/>
      <c r="D14" s="46" t="s">
        <v>55</v>
      </c>
      <c r="E14" s="151" t="s">
        <v>10</v>
      </c>
      <c r="F14" s="151"/>
      <c r="G14" s="151"/>
      <c r="H14" s="151"/>
      <c r="I14" s="151"/>
      <c r="J14" s="160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</row>
    <row r="18" spans="1:22" x14ac:dyDescent="0.25">
      <c r="A18" s="157" t="s">
        <v>11</v>
      </c>
      <c r="B18" s="158"/>
      <c r="C18" s="158"/>
      <c r="D18" s="158"/>
      <c r="E18" s="158"/>
      <c r="F18" s="158"/>
      <c r="G18" s="30"/>
      <c r="H18" s="87" t="s">
        <v>42</v>
      </c>
      <c r="I18" s="88"/>
      <c r="J18" s="89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</row>
    <row r="19" spans="1:22" ht="17.25" x14ac:dyDescent="0.3">
      <c r="A19" s="5"/>
      <c r="B19" s="153" t="s">
        <v>39</v>
      </c>
      <c r="C19" s="154"/>
      <c r="D19" s="154"/>
      <c r="E19" s="155"/>
      <c r="F19" s="153" t="s">
        <v>41</v>
      </c>
      <c r="G19" s="156"/>
      <c r="H19" s="90"/>
      <c r="I19" s="91"/>
      <c r="J19" s="92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1"/>
      <c r="I20" s="112"/>
      <c r="J20" s="81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3" t="s">
        <v>44</v>
      </c>
      <c r="I21" s="114"/>
      <c r="J21" s="80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</row>
    <row r="22" spans="1:22" x14ac:dyDescent="0.25">
      <c r="A22" s="170" t="s">
        <v>15</v>
      </c>
      <c r="B22" s="171"/>
      <c r="C22" s="30"/>
      <c r="D22" s="30"/>
      <c r="E22" s="30"/>
      <c r="F22" s="30"/>
      <c r="G22" s="30"/>
      <c r="H22" s="18"/>
      <c r="I22" s="30"/>
      <c r="J22" s="31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</row>
    <row r="23" spans="1:22" x14ac:dyDescent="0.25">
      <c r="A23" s="172"/>
      <c r="B23" s="173"/>
      <c r="C23" s="32"/>
      <c r="D23" s="23"/>
      <c r="E23" s="23"/>
      <c r="F23" s="23"/>
      <c r="G23" s="23"/>
      <c r="H23" s="23"/>
      <c r="I23" s="23"/>
      <c r="J23" s="24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</row>
    <row r="24" spans="1:22" ht="15" customHeight="1" x14ac:dyDescent="0.25">
      <c r="A24" s="47" t="s">
        <v>16</v>
      </c>
      <c r="B24" s="133" t="s">
        <v>54</v>
      </c>
      <c r="C24" s="134"/>
      <c r="D24" s="10" t="s">
        <v>58</v>
      </c>
      <c r="E24" s="128" t="s">
        <v>24</v>
      </c>
      <c r="F24" s="128"/>
      <c r="G24" s="11"/>
      <c r="H24" s="128" t="s">
        <v>56</v>
      </c>
      <c r="I24" s="128"/>
      <c r="J24" s="82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</row>
    <row r="25" spans="1:22" ht="24" customHeight="1" x14ac:dyDescent="0.3">
      <c r="A25" s="102" t="s">
        <v>18</v>
      </c>
      <c r="B25" s="103"/>
      <c r="C25" s="103"/>
      <c r="D25" s="103"/>
      <c r="E25" s="103"/>
      <c r="F25" s="103"/>
      <c r="G25" s="103"/>
      <c r="H25" s="103"/>
      <c r="I25" s="103"/>
      <c r="J25" s="104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</row>
    <row r="26" spans="1:22" ht="15.75" x14ac:dyDescent="0.25">
      <c r="A26" s="22"/>
      <c r="B26" s="18"/>
      <c r="C26" s="18"/>
      <c r="D26" s="18"/>
      <c r="E26" s="161" t="s">
        <v>19</v>
      </c>
      <c r="F26" s="161"/>
      <c r="G26" s="161"/>
      <c r="H26" s="162" t="s">
        <v>65</v>
      </c>
      <c r="I26" s="163"/>
      <c r="J26" s="164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</row>
    <row r="27" spans="1:22" ht="13.5" customHeight="1" x14ac:dyDescent="0.25">
      <c r="A27" s="22"/>
      <c r="B27" s="18"/>
      <c r="C27" s="18"/>
      <c r="D27" s="18"/>
      <c r="E27" s="165" t="s">
        <v>48</v>
      </c>
      <c r="F27" s="166"/>
      <c r="G27" s="167" t="s">
        <v>69</v>
      </c>
      <c r="H27" s="168"/>
      <c r="I27" s="168"/>
      <c r="J27" s="169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</row>
    <row r="28" spans="1:22" ht="15" customHeight="1" x14ac:dyDescent="0.25">
      <c r="A28" s="22"/>
      <c r="B28" s="18"/>
      <c r="C28" s="18"/>
      <c r="D28" s="18"/>
      <c r="E28" s="105" t="s">
        <v>70</v>
      </c>
      <c r="F28" s="106"/>
      <c r="G28" s="106"/>
      <c r="H28" s="106"/>
      <c r="I28" s="106"/>
      <c r="J28" s="107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</row>
    <row r="29" spans="1:22" ht="15" customHeight="1" x14ac:dyDescent="0.25">
      <c r="A29" s="22"/>
      <c r="B29" s="18"/>
      <c r="C29" s="18"/>
      <c r="D29" s="18"/>
      <c r="E29" s="106"/>
      <c r="F29" s="106"/>
      <c r="G29" s="106"/>
      <c r="H29" s="106"/>
      <c r="I29" s="106"/>
      <c r="J29" s="107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</row>
    <row r="30" spans="1:22" ht="15" customHeight="1" x14ac:dyDescent="0.25">
      <c r="A30" s="22"/>
      <c r="B30" s="18"/>
      <c r="C30" s="18"/>
      <c r="D30" s="18"/>
      <c r="E30" s="106"/>
      <c r="F30" s="106"/>
      <c r="G30" s="106"/>
      <c r="H30" s="106"/>
      <c r="I30" s="106"/>
      <c r="J30" s="107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</row>
    <row r="31" spans="1:22" ht="15" customHeight="1" x14ac:dyDescent="0.25">
      <c r="A31" s="22"/>
      <c r="B31" s="18"/>
      <c r="C31" s="18"/>
      <c r="D31" s="18"/>
      <c r="E31" s="106"/>
      <c r="F31" s="106"/>
      <c r="G31" s="106"/>
      <c r="H31" s="106"/>
      <c r="I31" s="106"/>
      <c r="J31" s="107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</row>
    <row r="32" spans="1:22" ht="15" customHeight="1" x14ac:dyDescent="0.25">
      <c r="A32" s="22"/>
      <c r="B32" s="18"/>
      <c r="C32" s="18"/>
      <c r="D32" s="18"/>
      <c r="E32" s="106"/>
      <c r="F32" s="106"/>
      <c r="G32" s="106"/>
      <c r="H32" s="106"/>
      <c r="I32" s="106"/>
      <c r="J32" s="107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</row>
    <row r="33" spans="1:22" ht="15" customHeight="1" x14ac:dyDescent="0.25">
      <c r="A33" s="22"/>
      <c r="B33" s="18"/>
      <c r="C33" s="18"/>
      <c r="D33" s="18"/>
      <c r="E33" s="106"/>
      <c r="F33" s="106"/>
      <c r="G33" s="106"/>
      <c r="H33" s="106"/>
      <c r="I33" s="106"/>
      <c r="J33" s="107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</row>
    <row r="34" spans="1:22" ht="15" customHeight="1" x14ac:dyDescent="0.25">
      <c r="A34" s="22"/>
      <c r="B34" s="18"/>
      <c r="C34" s="18"/>
      <c r="D34" s="18"/>
      <c r="E34" s="106"/>
      <c r="F34" s="106"/>
      <c r="G34" s="106"/>
      <c r="H34" s="106"/>
      <c r="I34" s="106"/>
      <c r="J34" s="107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</row>
    <row r="35" spans="1:22" ht="15" customHeight="1" x14ac:dyDescent="0.25">
      <c r="A35" s="22"/>
      <c r="B35" s="18"/>
      <c r="C35" s="18"/>
      <c r="D35" s="18"/>
      <c r="E35" s="106"/>
      <c r="F35" s="106"/>
      <c r="G35" s="106"/>
      <c r="H35" s="106"/>
      <c r="I35" s="106"/>
      <c r="J35" s="107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</row>
    <row r="36" spans="1:22" ht="15" customHeight="1" x14ac:dyDescent="0.25">
      <c r="A36" s="22"/>
      <c r="B36" s="18"/>
      <c r="C36" s="18"/>
      <c r="D36" s="18"/>
      <c r="E36" s="106"/>
      <c r="F36" s="106"/>
      <c r="G36" s="106"/>
      <c r="H36" s="106"/>
      <c r="I36" s="106"/>
      <c r="J36" s="107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</row>
    <row r="37" spans="1:22" ht="15" customHeight="1" x14ac:dyDescent="0.25">
      <c r="A37" s="33" t="s">
        <v>12</v>
      </c>
      <c r="B37" s="34"/>
      <c r="C37" s="34"/>
      <c r="D37" s="34"/>
      <c r="E37" s="106"/>
      <c r="F37" s="106"/>
      <c r="G37" s="106"/>
      <c r="H37" s="106"/>
      <c r="I37" s="106"/>
      <c r="J37" s="107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</row>
    <row r="38" spans="1:22" ht="15" customHeight="1" x14ac:dyDescent="0.25">
      <c r="A38" s="35"/>
      <c r="B38" s="34"/>
      <c r="C38" s="34"/>
      <c r="D38" s="34"/>
      <c r="E38" s="106"/>
      <c r="F38" s="106"/>
      <c r="G38" s="106"/>
      <c r="H38" s="106"/>
      <c r="I38" s="106"/>
      <c r="J38" s="107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</row>
    <row r="39" spans="1:22" ht="15" customHeight="1" x14ac:dyDescent="0.25">
      <c r="A39" s="36" t="s">
        <v>17</v>
      </c>
      <c r="B39" s="37"/>
      <c r="C39" s="37"/>
      <c r="D39" s="37"/>
      <c r="E39" s="106"/>
      <c r="F39" s="106"/>
      <c r="G39" s="106"/>
      <c r="H39" s="106"/>
      <c r="I39" s="106"/>
      <c r="J39" s="107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</row>
    <row r="40" spans="1:22" ht="15" customHeight="1" x14ac:dyDescent="0.25">
      <c r="A40" s="36"/>
      <c r="B40" s="37"/>
      <c r="C40" s="37"/>
      <c r="D40" s="37"/>
      <c r="E40" s="106"/>
      <c r="F40" s="106"/>
      <c r="G40" s="106"/>
      <c r="H40" s="106"/>
      <c r="I40" s="106"/>
      <c r="J40" s="107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</row>
    <row r="41" spans="1:22" ht="15" customHeight="1" x14ac:dyDescent="0.25">
      <c r="A41" s="36"/>
      <c r="B41" s="37"/>
      <c r="C41" s="37"/>
      <c r="D41" s="37"/>
      <c r="E41" s="106"/>
      <c r="F41" s="106"/>
      <c r="G41" s="106"/>
      <c r="H41" s="106"/>
      <c r="I41" s="106"/>
      <c r="J41" s="107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</row>
    <row r="42" spans="1:22" ht="15" customHeight="1" x14ac:dyDescent="0.25">
      <c r="A42" s="36"/>
      <c r="B42" s="37"/>
      <c r="C42" s="37"/>
      <c r="D42" s="37"/>
      <c r="E42" s="106"/>
      <c r="F42" s="106"/>
      <c r="G42" s="106"/>
      <c r="H42" s="106"/>
      <c r="I42" s="106"/>
      <c r="J42" s="107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</row>
    <row r="43" spans="1:22" ht="15" customHeight="1" x14ac:dyDescent="0.25">
      <c r="A43" s="36"/>
      <c r="B43" s="37"/>
      <c r="C43" s="37"/>
      <c r="D43" s="37"/>
      <c r="E43" s="106"/>
      <c r="F43" s="106"/>
      <c r="G43" s="106"/>
      <c r="H43" s="106"/>
      <c r="I43" s="106"/>
      <c r="J43" s="107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</row>
    <row r="44" spans="1:22" ht="15" customHeight="1" x14ac:dyDescent="0.25">
      <c r="A44" s="36"/>
      <c r="B44" s="37"/>
      <c r="C44" s="37"/>
      <c r="D44" s="37"/>
      <c r="E44" s="106"/>
      <c r="F44" s="106"/>
      <c r="G44" s="106"/>
      <c r="H44" s="106"/>
      <c r="I44" s="106"/>
      <c r="J44" s="107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</row>
    <row r="45" spans="1:22" ht="15" customHeight="1" x14ac:dyDescent="0.25">
      <c r="A45" s="36"/>
      <c r="B45" s="37"/>
      <c r="C45" s="37"/>
      <c r="D45" s="37"/>
      <c r="E45" s="106"/>
      <c r="F45" s="106"/>
      <c r="G45" s="106"/>
      <c r="H45" s="106"/>
      <c r="I45" s="106"/>
      <c r="J45" s="107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</row>
    <row r="46" spans="1:22" ht="15" customHeight="1" x14ac:dyDescent="0.25">
      <c r="A46" s="36"/>
      <c r="B46" s="37"/>
      <c r="C46" s="37"/>
      <c r="D46" s="37"/>
      <c r="E46" s="106"/>
      <c r="F46" s="106"/>
      <c r="G46" s="106"/>
      <c r="H46" s="106"/>
      <c r="I46" s="106"/>
      <c r="J46" s="107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</row>
    <row r="47" spans="1:22" ht="15" customHeight="1" x14ac:dyDescent="0.25">
      <c r="A47" s="95" t="s">
        <v>27</v>
      </c>
      <c r="B47" s="96"/>
      <c r="C47" s="37"/>
      <c r="D47" s="37"/>
      <c r="E47" s="106"/>
      <c r="F47" s="106"/>
      <c r="G47" s="106"/>
      <c r="H47" s="106"/>
      <c r="I47" s="106"/>
      <c r="J47" s="107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</row>
    <row r="48" spans="1:22" ht="15" customHeight="1" x14ac:dyDescent="0.25">
      <c r="A48" s="108" t="s">
        <v>71</v>
      </c>
      <c r="B48" s="109"/>
      <c r="C48" s="109"/>
      <c r="D48" s="109"/>
      <c r="E48" s="106"/>
      <c r="F48" s="106"/>
      <c r="G48" s="106"/>
      <c r="H48" s="106"/>
      <c r="I48" s="106"/>
      <c r="J48" s="107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</row>
    <row r="49" spans="1:22" ht="15" customHeight="1" x14ac:dyDescent="0.25">
      <c r="A49" s="110"/>
      <c r="B49" s="109"/>
      <c r="C49" s="109"/>
      <c r="D49" s="109"/>
      <c r="E49" s="106"/>
      <c r="F49" s="106"/>
      <c r="G49" s="106"/>
      <c r="H49" s="106"/>
      <c r="I49" s="106"/>
      <c r="J49" s="107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</row>
    <row r="50" spans="1:22" ht="15" customHeight="1" x14ac:dyDescent="0.25">
      <c r="A50" s="110"/>
      <c r="B50" s="109"/>
      <c r="C50" s="109"/>
      <c r="D50" s="109"/>
      <c r="E50" s="106"/>
      <c r="F50" s="106"/>
      <c r="G50" s="106"/>
      <c r="H50" s="106"/>
      <c r="I50" s="106"/>
      <c r="J50" s="107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</row>
    <row r="51" spans="1:22" ht="12.75" customHeight="1" x14ac:dyDescent="0.25">
      <c r="A51" s="110"/>
      <c r="B51" s="109"/>
      <c r="C51" s="109"/>
      <c r="D51" s="109"/>
      <c r="E51" s="106"/>
      <c r="F51" s="106"/>
      <c r="G51" s="106"/>
      <c r="H51" s="106"/>
      <c r="I51" s="106"/>
      <c r="J51" s="107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</row>
    <row r="52" spans="1:22" ht="13.5" customHeight="1" x14ac:dyDescent="0.25">
      <c r="A52" s="97"/>
      <c r="B52" s="98"/>
      <c r="C52" s="99"/>
      <c r="D52" s="99"/>
      <c r="E52" s="99"/>
      <c r="F52" s="99"/>
      <c r="G52" s="99"/>
      <c r="H52" s="99"/>
      <c r="I52" s="99"/>
      <c r="J52" s="100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</row>
    <row r="53" spans="1:22" ht="13.5" customHeight="1" x14ac:dyDescent="0.25">
      <c r="A53" s="101"/>
      <c r="B53" s="99"/>
      <c r="C53" s="99"/>
      <c r="D53" s="99"/>
      <c r="E53" s="99"/>
      <c r="F53" s="99"/>
      <c r="G53" s="99"/>
      <c r="H53" s="99"/>
      <c r="I53" s="99"/>
      <c r="J53" s="100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</row>
    <row r="54" spans="1:22" ht="23.25" customHeight="1" x14ac:dyDescent="0.25">
      <c r="A54" s="146" t="s">
        <v>51</v>
      </c>
      <c r="B54" s="147"/>
      <c r="C54" s="147"/>
      <c r="D54" s="93" t="s">
        <v>43</v>
      </c>
      <c r="E54" s="94"/>
      <c r="F54" s="38"/>
      <c r="G54" s="38"/>
      <c r="H54" s="148" t="s">
        <v>20</v>
      </c>
      <c r="I54" s="138"/>
      <c r="J54" s="39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</row>
    <row r="56" spans="1:22" x14ac:dyDescent="0.25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</row>
    <row r="57" spans="1:22" x14ac:dyDescent="0.25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</row>
    <row r="58" spans="1:22" x14ac:dyDescent="0.25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</row>
    <row r="59" spans="1:22" x14ac:dyDescent="0.25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</row>
    <row r="60" spans="1:22" x14ac:dyDescent="0.25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</row>
    <row r="61" spans="1:22" x14ac:dyDescent="0.25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</row>
    <row r="62" spans="1:22" x14ac:dyDescent="0.25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</row>
    <row r="63" spans="1:22" ht="5.25" hidden="1" customHeight="1" x14ac:dyDescent="0.25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</row>
    <row r="64" spans="1:22" hidden="1" x14ac:dyDescent="0.25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</row>
    <row r="65" spans="1:19" hidden="1" x14ac:dyDescent="0.25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</row>
    <row r="66" spans="1:19" hidden="1" x14ac:dyDescent="0.25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Н.С.,Равинская Я.А.,Алесандрова О.А.,Молотков А.В,Чесноков С.Л.,Кесарева Е.В.,Цыбин Н.В.,Герасимов М.М.,Селезнев С.А.,Смирнова В.П.,Шабалин В.А.,Морозов А.А.,Берина Е.В.,Леонтьева Т.А.,Исаеев М.Ю.,Комаров А.С.,Медведева А.Ю"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М.В.,Баранова В.Б.,Билан Н.А.,Бричёва И.В.,Соловьёва Л.И.,Поплавкова Е.А.,Кузнецова С.Ю.,Шатунова А.И.,Вьюгина Л,Смирнова Е.С.,Крюкова Н.С.,Плоскова С.Ю.,Селезнева М.В..,Цветкова А.Е.,Гомжина Ю.В.,Галамага Н.Е.,Мишина Е.А.,"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 dist/radialis."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О.В.,Зимин И.Н.,Мартынко В.Л.,Багин С.А.,Ларионов Н.А.,Карчевский Д.В.,Паращенко А.Ф._,"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А.М.,Трунова А.С.,Стрельникова И.В.,Сугера И.Н.,Черткова О.Н.,Мешалкина И.В.,Севринова О.В.,Тимошенко Н.С.,Мелека Е.А.,Александрова И.А.,Синицина И.А.,Гайчук В.А."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0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31</v>
      </c>
      <c r="B1" s="193"/>
      <c r="C1" s="193"/>
      <c r="D1" s="193"/>
      <c r="E1" s="193"/>
      <c r="F1" s="193"/>
      <c r="G1" s="193"/>
      <c r="H1" s="193"/>
      <c r="I1" s="193"/>
      <c r="J1" s="194"/>
      <c r="K1" s="228" t="s">
        <v>59</v>
      </c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5" t="s">
        <v>22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8" t="s">
        <v>34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9" t="s">
        <v>36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3">
      <c r="A5" s="200" t="s">
        <v>67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2" t="s">
        <v>0</v>
      </c>
      <c r="B7" s="68">
        <f>'Диагностика КГ'!B7</f>
        <v>44383</v>
      </c>
      <c r="C7" s="72">
        <v>0.94791666666666663</v>
      </c>
      <c r="D7" s="18"/>
      <c r="E7" s="132" t="s">
        <v>38</v>
      </c>
      <c r="F7" s="203"/>
      <c r="G7" s="208"/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3" t="s">
        <v>3</v>
      </c>
      <c r="B8" s="188" t="str">
        <f>'Диагностика КГ'!B8:C8</f>
        <v>Одинцова Е.М.</v>
      </c>
      <c r="C8" s="206"/>
      <c r="D8" s="18"/>
      <c r="E8" s="123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Севринова О.В.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4" t="s">
        <v>1</v>
      </c>
      <c r="B9" s="218">
        <f>'Диагностика КГ'!B9:C9</f>
        <v>14596</v>
      </c>
      <c r="C9" s="219"/>
      <c r="D9" s="18"/>
      <c r="E9" s="18"/>
      <c r="F9" s="40"/>
      <c r="G9" s="220" t="s">
        <v>5</v>
      </c>
      <c r="H9" s="221"/>
      <c r="I9" s="188" t="str">
        <f>'Диагностика КГ'!I9:J9</f>
        <v>Селезнев С.А.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2" t="s">
        <v>2</v>
      </c>
      <c r="B10" s="222" t="str">
        <f>'Диагностика КГ'!B10:C10</f>
        <v>ОКС БПST</v>
      </c>
      <c r="C10" s="223"/>
      <c r="D10" s="18"/>
      <c r="E10" s="18"/>
      <c r="F10" s="18"/>
      <c r="G10" s="123" t="s">
        <v>6</v>
      </c>
      <c r="H10" s="124"/>
      <c r="I10" s="188" t="str">
        <f>'Диагностика КГ'!I10:J10</f>
        <v>Баранова В.Б.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2" t="s">
        <v>21</v>
      </c>
      <c r="B11" s="69">
        <f>ОТДЕЛЕНИЕ</f>
        <v>10560</v>
      </c>
      <c r="C11" s="69">
        <f>'Диагностика КГ'!C11</f>
        <v>35</v>
      </c>
      <c r="D11" s="21"/>
      <c r="E11" s="19"/>
      <c r="F11" s="19"/>
      <c r="G11" s="123" t="s">
        <v>7</v>
      </c>
      <c r="H11" s="124"/>
      <c r="I11" s="188" t="str">
        <f>'Диагностика КГ'!I11:J11</f>
        <v>_________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7" t="s">
        <v>8</v>
      </c>
      <c r="B13" s="138"/>
      <c r="C13" s="139" t="s">
        <v>47</v>
      </c>
      <c r="D13" s="140"/>
      <c r="E13" s="45" t="s">
        <v>52</v>
      </c>
      <c r="F13" s="151" t="s">
        <v>9</v>
      </c>
      <c r="G13" s="152"/>
      <c r="H13" s="152"/>
      <c r="I13" s="149" t="s">
        <v>53</v>
      </c>
      <c r="J13" s="150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7" t="s">
        <v>23</v>
      </c>
      <c r="B14" s="148"/>
      <c r="C14" s="159"/>
      <c r="D14" s="46" t="s">
        <v>32</v>
      </c>
      <c r="E14" s="174" t="s">
        <v>25</v>
      </c>
      <c r="F14" s="175"/>
      <c r="G14" s="175"/>
      <c r="H14" s="175"/>
      <c r="I14" s="175"/>
      <c r="J14" s="176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49"/>
      <c r="B15" s="180" t="s">
        <v>35</v>
      </c>
      <c r="C15" s="178"/>
      <c r="D15" s="178"/>
      <c r="E15" s="181"/>
      <c r="F15" s="177" t="s">
        <v>26</v>
      </c>
      <c r="G15" s="181"/>
      <c r="H15" s="177" t="s">
        <v>40</v>
      </c>
      <c r="I15" s="178"/>
      <c r="J15" s="179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0" t="s">
        <v>13</v>
      </c>
      <c r="B17" s="57"/>
      <c r="C17" s="58"/>
      <c r="D17" s="59"/>
      <c r="E17" s="86"/>
      <c r="F17" s="58"/>
      <c r="G17" s="28"/>
      <c r="H17" s="85"/>
      <c r="I17" s="83"/>
      <c r="J17" s="61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70" t="s">
        <v>15</v>
      </c>
      <c r="B18" s="171"/>
      <c r="C18" s="18"/>
      <c r="D18" s="18"/>
      <c r="E18" s="18"/>
      <c r="F18" s="18"/>
      <c r="G18" s="18"/>
      <c r="H18" s="29"/>
      <c r="I18" s="29"/>
      <c r="J18" s="31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2"/>
      <c r="B19" s="173"/>
      <c r="C19" s="51"/>
      <c r="D19" s="51"/>
      <c r="E19" s="51"/>
      <c r="F19" s="51"/>
      <c r="G19" s="51"/>
      <c r="H19" s="51"/>
      <c r="I19" s="51"/>
      <c r="J19" s="62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1" t="s">
        <v>16</v>
      </c>
      <c r="B20" s="190" t="s">
        <v>54</v>
      </c>
      <c r="C20" s="191"/>
      <c r="D20" s="70" t="s">
        <v>58</v>
      </c>
      <c r="E20" s="128" t="s">
        <v>24</v>
      </c>
      <c r="F20" s="128"/>
      <c r="G20" s="84">
        <v>0.5541666666666667</v>
      </c>
      <c r="H20" s="224" t="s">
        <v>49</v>
      </c>
      <c r="I20" s="128"/>
      <c r="J20" s="82">
        <v>714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5"/>
      <c r="E21" s="225" t="s">
        <v>28</v>
      </c>
      <c r="F21" s="226"/>
      <c r="G21" s="226"/>
      <c r="H21" s="226"/>
      <c r="I21" s="226"/>
      <c r="J21" s="227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6"/>
      <c r="B22" s="1"/>
      <c r="C22" s="1"/>
      <c r="D22" s="1"/>
      <c r="E22" s="185" t="s">
        <v>72</v>
      </c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6"/>
      <c r="B23" s="1"/>
      <c r="C23" s="1"/>
      <c r="D23" s="67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6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6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6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6"/>
      <c r="B27" s="1"/>
      <c r="C27" s="1"/>
      <c r="D27" s="60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6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6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6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6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6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6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6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6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6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6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6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6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6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6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6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6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6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6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6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6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2" t="s">
        <v>29</v>
      </c>
      <c r="B48" s="213"/>
      <c r="C48" s="74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4" t="s">
        <v>61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10" t="s">
        <v>51</v>
      </c>
      <c r="B54" s="211"/>
      <c r="C54" s="211"/>
      <c r="D54" s="75"/>
      <c r="E54" s="75"/>
      <c r="F54" s="75"/>
      <c r="G54" s="148" t="s">
        <v>20</v>
      </c>
      <c r="H54" s="138"/>
      <c r="I54" s="63"/>
      <c r="J54" s="64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spans="1:20" x14ac:dyDescent="0.25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</row>
    <row r="57" spans="1:20" x14ac:dyDescent="0.25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</row>
    <row r="58" spans="1:20" x14ac:dyDescent="0.25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</row>
    <row r="59" spans="1:20" x14ac:dyDescent="0.2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</row>
    <row r="60" spans="1:20" x14ac:dyDescent="0.25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</row>
    <row r="61" spans="1:20" x14ac:dyDescent="0.25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</row>
    <row r="62" spans="1:20" ht="13.5" customHeight="1" x14ac:dyDescent="0.25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2021-07-06T20:32:40Z</cp:lastPrinted>
  <dcterms:created xsi:type="dcterms:W3CDTF">2006-09-16T00:00:00Z</dcterms:created>
  <dcterms:modified xsi:type="dcterms:W3CDTF">2021-07-06T20:32:42Z</dcterms:modified>
  <cp:category>Рентгенэндоваскулярные хирурги</cp:category>
</cp:coreProperties>
</file>