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7\2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<sst xmlns="http://schemas.openxmlformats.org/spreadsheetml/2006/main" count="101" uniqueCount="75">
  <si>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</si>
  <si>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</si>
  <si>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</si>
  <si>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</si>
  <si>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</si>
  <si>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</si>
  <si>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</si>
  <si>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</si>
  <si>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</si>
  <si>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</si>
  <si>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</si>
  <si>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</si>
  <si>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</si>
  <si>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</si>
  <si>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</si>
  <si>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</si>
  <si>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</si>
  <si>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</si>
  <si>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</si>
  <si>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</si>
  <si>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</si>
  <si>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</si>
  <si>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</si>
  <si>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</si>
  <si>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</si>
  <si>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</si>
  <si>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</si>
  <si>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</si>
  <si>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</si>
  <si>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</si>
  <si>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</si>
  <si>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</si>
  <si>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</si>
  <si>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</si>
  <si>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</si>
  <si>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</si>
  <si>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</si>
  <si>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</si>
  <si>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</si>
  <si>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</si>
  <si>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</si>
  <si>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</si>
  <si>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</si>
  <si>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</si>
  <si>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</si>
  <si>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</si>
  <si>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</si>
  <si>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</si>
  <si>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</si>
  <si>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</si>
  <si>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</si>
  <si>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</si>
  <si>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</si>
  <si>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</si>
  <si>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 xml:space="preserve">й </t>
  </si>
  <si>
    <t xml:space="preserve">1) Контроль повязки на руке, снять через 6ч. 2) С целью профилактики контраст индуцированной нефропатии – режим гидратации NаСl 0,9%-150 мл/час, в течении суток.  </t>
  </si>
  <si>
    <t>100 ml</t>
  </si>
  <si>
    <t>a.radialis.</t>
  </si>
  <si>
    <t xml:space="preserve">%; </t>
  </si>
  <si>
    <t>норма</t>
  </si>
  <si>
    <t>Реваскуляризация бассейна ПМЖА</t>
  </si>
  <si>
    <t xml:space="preserve"> 22.07.2021</t>
  </si>
  <si>
    <t>Зимин И.Н.</t>
  </si>
  <si>
    <t>Равинская Я.А.</t>
  </si>
  <si>
    <t>Капралова Е.А.</t>
  </si>
  <si>
    <t>правый</t>
  </si>
  <si>
    <t>Щербаков А.С.</t>
  </si>
  <si>
    <t>17:20-18:30</t>
  </si>
  <si>
    <t>Грибкова Н.А.</t>
  </si>
  <si>
    <t>Тарасова Н.В.</t>
  </si>
  <si>
    <t>ОКС БПST</t>
  </si>
  <si>
    <t>150 ml</t>
  </si>
  <si>
    <t>Баллонная вазодилятация с имплантацией стента в сосуд ПМЖА (1 DES)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</si>
  <si>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90%; кровоток TIMI 2.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ИМА:</t>
    </r>
    <r>
      <rPr>
        <sz val="11"/>
        <color theme="1"/>
        <rFont val="Times New Roman"/>
        <family val="1"/>
        <charset val="204"/>
      </rPr>
      <t xml:space="preserve"> стеноз устья 40%; кровоток TIMI 3.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сегмента 30% ; кровоток TIMI 3.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неровность контуров, без значимых стенозов; кровоток TIMI 3.                                                                                             Учитывая данные КАГ и ЭКГ принято решение о реваскуляризации бассейна ПМЖА.</t>
    </r>
  </si>
  <si>
    <r>
      <rPr>
        <b/>
        <sz val="11"/>
        <color theme="1"/>
        <rFont val="Calibri"/>
        <family val="2"/>
        <charset val="204"/>
        <scheme val="minor"/>
      </rPr>
      <t>В устье ЛКА</t>
    </r>
    <r>
      <rPr>
        <sz val="11"/>
        <color theme="1"/>
        <rFont val="Calibri"/>
        <family val="2"/>
        <charset val="204"/>
        <scheme val="minor"/>
      </rPr>
      <t xml:space="preserve">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ЕBU 3.5 6F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проводниками </t>
    </r>
    <r>
      <rPr>
        <b/>
        <sz val="11"/>
        <color theme="1"/>
        <rFont val="Calibri"/>
        <family val="2"/>
        <charset val="204"/>
        <scheme val="minor"/>
      </rPr>
      <t>Intuition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Предилятация артерии БК Euphora 2,5-15 12 атм.   В зону стеноза проксимального сегмента с выходом в ствол ЛКА позиционирован и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3,0-30 мм </t>
    </r>
    <r>
      <rPr>
        <sz val="11"/>
        <color theme="1"/>
        <rFont val="Calibri"/>
        <family val="2"/>
        <charset val="204"/>
        <scheme val="minor"/>
      </rPr>
      <t xml:space="preserve">  давл. 12 атм. Постдилятация зоны имплантации БК NC Euphora 3,5-10 давл. до 14 атм. При контрольной съемке стент  раскрыт  удовлетворительно,  признаков краевых диссекций, тромбоза не выявлено, ангиографический результат  удовлетоврительный, кровоток по ПМЖА TIMI 3. </t>
    </r>
    <r>
      <rPr>
        <i/>
        <sz val="11"/>
        <color theme="1"/>
        <rFont val="Calibri"/>
        <family val="2"/>
        <charset val="204"/>
        <scheme val="minor"/>
      </rPr>
      <t xml:space="preserve">Процедура завершена. Интродьюссер извлечен.  давящая повязка.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</si>
</sst>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222250</xdr:colOff>
      <xdr:row>34</xdr:row>
      <xdr:rowOff>161925</xdr:rowOff>
    </xdr:from>
    <xdr:to>
      <xdr:col>4</xdr:col>
      <xdr:colOff>184150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222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view="pageLayout" topLeftCell="A22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 t="s">
        <v>54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 t="s">
        <v>61</v>
      </c>
      <c r="C7" s="80" t="s">
        <v>67</v>
      </c>
      <c r="D7" s="19"/>
      <c r="E7" s="133" t="s">
        <v>41</v>
      </c>
      <c r="F7" s="133"/>
      <c r="G7" s="126" t="s">
        <v>66</v>
      </c>
      <c r="H7" s="126"/>
      <c r="I7" s="116" t="s">
        <v>62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68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69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16125</v>
      </c>
      <c r="C9" s="123"/>
      <c r="D9" s="19"/>
      <c r="E9" s="19"/>
      <c r="F9" s="19"/>
      <c r="G9" s="124" t="s">
        <v>5</v>
      </c>
      <c r="H9" s="125"/>
      <c r="I9" s="118" t="s">
        <v>63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70</v>
      </c>
      <c r="C10" s="121"/>
      <c r="D10" s="19"/>
      <c r="E10" s="19"/>
      <c r="F10" s="19"/>
      <c r="G10" s="124" t="s">
        <v>35</v>
      </c>
      <c r="H10" s="125"/>
      <c r="I10" s="118" t="s">
        <v>64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11318</v>
      </c>
      <c r="C11" s="81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7" t="s">
        <v>50</v>
      </c>
      <c r="F13" s="152" t="s">
        <v>9</v>
      </c>
      <c r="G13" s="153"/>
      <c r="H13" s="153"/>
      <c r="I13" s="150" t="s">
        <v>57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52</v>
      </c>
      <c r="C24" s="135"/>
      <c r="D24" s="10" t="s">
        <v>56</v>
      </c>
      <c r="E24" s="129" t="s">
        <v>26</v>
      </c>
      <c r="F24" s="129"/>
      <c r="G24" s="11">
        <v>0.75416666666666676</v>
      </c>
      <c r="H24" s="129" t="s">
        <v>17</v>
      </c>
      <c r="I24" s="129"/>
      <c r="J24" s="12">
        <v>817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65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59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53</v>
      </c>
      <c r="B28" s="19"/>
      <c r="C28" s="19"/>
      <c r="D28" s="19"/>
      <c r="E28" s="106" t="s">
        <v>73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 t="s">
        <v>58</v>
      </c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60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"Селезнев С.А.,Комаров А.С.,Соловьев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А.Ю.,БородкинаС.А.,Комаров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М.В.,Билан Н.А.,Баранова В.Б.,Гомжина Ю.А.,Бричёва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А.С.,Зимин И.Н.,Мещеряков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"Нефедова А.А.,Трунова О.А.,Тарасова Н.В.,Стрельникова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24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72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 t="str">
        <f>'Диагностика КГ'!B7</f>
        <v xml:space="preserve"> 22.07.2021</v>
      </c>
      <c r="C7" s="73" t="s">
        <v>67</v>
      </c>
      <c r="D7" s="19"/>
      <c r="E7" s="133" t="s">
        <v>41</v>
      </c>
      <c r="F7" s="207"/>
      <c r="G7" s="212" t="str">
        <f>'Диагностика КГ'!G7:H7</f>
        <v>Щербаков А.С.</v>
      </c>
      <c r="H7" s="212"/>
      <c r="I7" s="208" t="str">
        <f>'Диагностика КГ'!I7:J7</f>
        <v>Зимин И.Н.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Грибкова Н.А.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Тарасова Н.В.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16125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Равинская Я.А.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Капралова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11318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6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37</v>
      </c>
      <c r="C15" s="181"/>
      <c r="D15" s="181"/>
      <c r="E15" s="184"/>
      <c r="F15" s="180" t="s">
        <v>28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52</v>
      </c>
      <c r="C20" s="195"/>
      <c r="D20" s="71" t="s">
        <v>71</v>
      </c>
      <c r="E20" s="129" t="s">
        <v>26</v>
      </c>
      <c r="F20" s="129"/>
      <c r="G20" s="87"/>
      <c r="H20" s="129" t="s">
        <v>29</v>
      </c>
      <c r="I20" s="129"/>
      <c r="J20" s="12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48</v>
      </c>
      <c r="B21" s="85"/>
      <c r="C21" s="175"/>
      <c r="D21" s="176"/>
      <c r="E21" s="228" t="s">
        <v>51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 t="s">
        <v>74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31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55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38</v>
      </c>
      <c r="B54" s="215"/>
      <c r="C54" s="215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2021-07-21T19:35:56Z</cp:lastPrinted>
  <dcterms:created xsi:type="dcterms:W3CDTF">2006-09-16T00:00:00Z</dcterms:created>
  <dcterms:modified xsi:type="dcterms:W3CDTF">2021-08-17T17:02:45Z</dcterms:modified>
  <cp:category>Рентгенэндоваскулярные хирурги</cp:category>
</cp:coreProperties>
</file>