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8\2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9" i="2" l="1"/>
  <c r="B8" i="2"/>
  <c r="G8" i="2" l="1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<sst xmlns="http://schemas.openxmlformats.org/spreadsheetml/2006/main" count="102" uniqueCount="74">
  <si>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</si>
  <si>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</si>
  <si>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</si>
  <si>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</si>
  <si>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</si>
  <si>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</si>
  <si>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</si>
  <si>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</si>
  <si>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</si>
  <si>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</si>
  <si>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</si>
  <si>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</si>
  <si>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</si>
  <si>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</si>
  <si>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</si>
  <si>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</si>
  <si>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</si>
  <si>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</si>
  <si>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</si>
  <si>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</si>
  <si>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</si>
  <si>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</si>
  <si>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</si>
  <si>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</si>
  <si>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</si>
  <si>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</si>
  <si>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</si>
  <si>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</si>
  <si>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</si>
  <si>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</si>
  <si>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</si>
  <si>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</si>
  <si>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</si>
  <si>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</si>
  <si>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</si>
  <si>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</si>
  <si>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</si>
  <si>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</si>
  <si>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</si>
  <si>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</si>
  <si>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</si>
  <si>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</si>
  <si>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</si>
  <si>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</si>
  <si>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</si>
  <si>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</si>
  <si>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</si>
  <si>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</si>
  <si>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</si>
  <si>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</si>
  <si>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</si>
  <si>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</si>
  <si>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 xml:space="preserve">  </t>
  </si>
  <si>
    <t>50 ml</t>
  </si>
  <si>
    <t>ОКС БПST</t>
  </si>
  <si>
    <t>EBU 4.0</t>
  </si>
  <si>
    <t>150 ml</t>
  </si>
  <si>
    <t>Чесноков С.Л.</t>
  </si>
  <si>
    <t>Галамага Н.Е.</t>
  </si>
  <si>
    <t>окончание 18:30</t>
  </si>
  <si>
    <t>начало 17:15:00</t>
  </si>
  <si>
    <t>Зеленев А.В.</t>
  </si>
  <si>
    <t>Севринова О.В.</t>
  </si>
  <si>
    <t xml:space="preserve">Транслюминальная баллонная ангиопластика коронарной артерии (ВТК). Неэффективно. </t>
  </si>
  <si>
    <r>
      <t xml:space="preserve">Устье ствола ЛКА катетеризировано проводниковым катетером Launcher EBU 4.0 6Fr. Коронарный проводник Rinato и Sion  вывести в просвет дистального сегмента ВТК не удалось. Выполнена баллонная ангиопластика БК Euphora 2.0-15 окклюзирующего стеноза средней трети ВТК. Транлюминальный магистральный кровоток не получен. БАП неэффективна. Ретроградный кровоток по дистальному сегменту ВТК сохранен. Процедура ЧКВ прекращена. Пациент в стабильном состоянии переводится в ПРИТ для дальнейшего наблюдения и лечения.                                                                                            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</si>
  <si>
    <t>сбалансированный</t>
  </si>
  <si>
    <t>проходим, контуры ровные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</si>
  <si>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сегмента, на границе проксимального и среднего сегмента стеноз 50%. TIMI III.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проходим, контуры ровные. Стенозы проксимальной трети ВТК 60%, окклюзия среднего сегмента ВТК. Ретроградный кровоток с контрастированием дистального сегмента за счёт внутрисистемных коллатералей.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среднего сегмента 65%. (D/ сегмента 2.5 мм)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</si>
  <si>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t>Выполнить реканализацию ВТК.</t>
  </si>
  <si>
    <t>Контроль места пункции. Повязка на 6ч. При доказательной ишемии на фоне ОМТ технически выполнимо стентирование ПКА.</t>
  </si>
  <si>
    <t>a. femoralis dex.</t>
  </si>
  <si>
    <t>П/О ушито аппаратом AngioSeal</t>
  </si>
  <si>
    <t>Sol. Novocaini 0.5%</t>
  </si>
  <si>
    <t>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</si>
</sst>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b/>
      <i/>
      <sz val="11"/>
      <color theme="1"/>
      <name val="Berlin Sans FB"/>
      <family val="2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55" fillId="0" borderId="14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4</xdr:col>
      <xdr:colOff>6350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4</xdr:col>
      <xdr:colOff>6350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44435</v>
      </c>
      <c r="C7" s="78" t="s">
        <v>60</v>
      </c>
      <c r="D7" s="18"/>
      <c r="E7" s="126" t="s">
        <v>38</v>
      </c>
      <c r="F7" s="126"/>
      <c r="G7" s="135"/>
      <c r="H7" s="135"/>
      <c r="I7" s="140" t="s">
        <v>51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61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62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23812</v>
      </c>
      <c r="C9" s="145"/>
      <c r="D9" s="18"/>
      <c r="E9" s="18"/>
      <c r="F9" s="18"/>
      <c r="G9" s="127" t="s">
        <v>5</v>
      </c>
      <c r="H9" s="128"/>
      <c r="I9" s="124" t="s">
        <v>57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54</v>
      </c>
      <c r="C10" s="143"/>
      <c r="D10" s="18"/>
      <c r="E10" s="18"/>
      <c r="F10" s="18"/>
      <c r="G10" s="127" t="s">
        <v>33</v>
      </c>
      <c r="H10" s="128"/>
      <c r="I10" s="124" t="s">
        <v>58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13128</v>
      </c>
      <c r="C11" s="79">
        <v>35</v>
      </c>
      <c r="D11" s="21"/>
      <c r="E11" s="19"/>
      <c r="F11" s="19"/>
      <c r="G11" s="127" t="s">
        <v>7</v>
      </c>
      <c r="H11" s="128"/>
      <c r="I11" s="124" t="s">
        <v>45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72</v>
      </c>
      <c r="D13" s="134"/>
      <c r="E13" s="45" t="s">
        <v>73</v>
      </c>
      <c r="F13" s="94" t="s">
        <v>9</v>
      </c>
      <c r="G13" s="95"/>
      <c r="H13" s="95"/>
      <c r="I13" s="92" t="s">
        <v>70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49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48</v>
      </c>
      <c r="C24" s="130"/>
      <c r="D24" s="10" t="s">
        <v>53</v>
      </c>
      <c r="E24" s="120" t="s">
        <v>24</v>
      </c>
      <c r="F24" s="120"/>
      <c r="G24" s="11"/>
      <c r="H24" s="120" t="s">
        <v>50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65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46</v>
      </c>
      <c r="F27" s="110"/>
      <c r="G27" s="111" t="s">
        <v>66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67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68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71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В.А,Тарасова Н.В."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zoomScaleNormal="10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52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228" t="s">
        <v>63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КГ'!B7:C7</f>
        <v>44435</v>
      </c>
      <c r="C7" s="72" t="s">
        <v>59</v>
      </c>
      <c r="D7" s="18"/>
      <c r="E7" s="126" t="s">
        <v>38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6" t="str">
        <f>'Диагностика КГ'!B8:C8</f>
        <v>Зеленев А.В.</v>
      </c>
      <c r="C8" s="202"/>
      <c r="D8" s="18"/>
      <c r="E8" s="127" t="s">
        <v>4</v>
      </c>
      <c r="F8" s="203"/>
      <c r="G8" s="205" t="str">
        <f>'Диагностика КГ'!G8:H8</f>
        <v>__________</v>
      </c>
      <c r="H8" s="205"/>
      <c r="I8" s="186" t="s">
        <v>62</v>
      </c>
      <c r="J8" s="187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2">
        <f>'Диагностика КГ'!B9:C9</f>
        <v>23812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Чесноков С.Л.</v>
      </c>
      <c r="J9" s="187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Галамага Н.Е.</v>
      </c>
      <c r="J10" s="187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21</v>
      </c>
      <c r="B11" s="69">
        <f>ОТДЕЛЕНИЕ</f>
        <v>13128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2" t="s">
        <v>8</v>
      </c>
      <c r="B13" s="91"/>
      <c r="C13" s="133" t="s">
        <v>72</v>
      </c>
      <c r="D13" s="134"/>
      <c r="E13" s="45" t="s">
        <v>73</v>
      </c>
      <c r="F13" s="94" t="s">
        <v>9</v>
      </c>
      <c r="G13" s="95"/>
      <c r="H13" s="95"/>
      <c r="I13" s="92" t="s">
        <v>70</v>
      </c>
      <c r="J13" s="93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2" t="s">
        <v>23</v>
      </c>
      <c r="B14" s="90"/>
      <c r="C14" s="103"/>
      <c r="D14" s="46" t="s">
        <v>32</v>
      </c>
      <c r="E14" s="206" t="s">
        <v>25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35</v>
      </c>
      <c r="C15" s="210"/>
      <c r="D15" s="210"/>
      <c r="E15" s="213"/>
      <c r="F15" s="209" t="s">
        <v>26</v>
      </c>
      <c r="G15" s="213"/>
      <c r="H15" s="209" t="s">
        <v>40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86" t="s">
        <v>55</v>
      </c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48</v>
      </c>
      <c r="C20" s="222"/>
      <c r="D20" s="70" t="s">
        <v>56</v>
      </c>
      <c r="E20" s="120" t="s">
        <v>24</v>
      </c>
      <c r="F20" s="120"/>
      <c r="G20" s="84">
        <v>0.83750000000000002</v>
      </c>
      <c r="H20" s="190" t="s">
        <v>47</v>
      </c>
      <c r="I20" s="120"/>
      <c r="J20" s="82">
        <v>1389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64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8" t="s">
        <v>69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4" t="s">
        <v>71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О.В.,"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2021-08-27T17:52:26Z</cp:lastPrinted>
  <dcterms:created xsi:type="dcterms:W3CDTF">2006-09-16T00:00:00Z</dcterms:created>
  <dcterms:modified xsi:type="dcterms:W3CDTF">2021-08-27T17:53:40Z</dcterms:modified>
  <cp:category>Рентгенэндоваскулярные хирурги</cp:category>
</cp:coreProperties>
</file>