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1\ЧКВ ОКС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<sst xmlns="http://schemas.openxmlformats.org/spreadsheetml/2006/main" count="99" uniqueCount="73">
  <si>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</si>
  <si>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</si>
  <si>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</si>
  <si>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</si>
  <si>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</si>
  <si>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</si>
  <si>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</si>
  <si>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</si>
  <si>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</si>
  <si>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</si>
  <si>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</si>
  <si>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</si>
  <si>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</si>
  <si>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</si>
  <si>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</si>
  <si>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</si>
  <si>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</si>
  <si>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</si>
  <si>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</si>
  <si>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</si>
  <si>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</si>
  <si>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</si>
  <si>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</si>
  <si>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</si>
  <si>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</si>
  <si>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</si>
  <si>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</si>
  <si>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</si>
  <si>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</si>
  <si>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</si>
  <si>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</si>
  <si>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</si>
  <si>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</si>
  <si>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</si>
  <si>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</si>
  <si>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</si>
  <si>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</si>
  <si>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</si>
  <si>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</si>
  <si>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</si>
  <si>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</si>
  <si>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</si>
  <si>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</si>
  <si>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</si>
  <si>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</si>
  <si>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</si>
  <si>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</si>
  <si>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</si>
  <si>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</si>
  <si>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</si>
  <si>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</si>
  <si>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Ultravist  370</t>
  </si>
  <si>
    <t>%</t>
  </si>
  <si>
    <t xml:space="preserve">стеноз </t>
  </si>
  <si>
    <t xml:space="preserve">повязка на 6 часов.  </t>
  </si>
  <si>
    <t>правый</t>
  </si>
  <si>
    <t>14:20-16:20</t>
  </si>
  <si>
    <t>Щербаков А.С.</t>
  </si>
  <si>
    <t>Зимин И.Н.</t>
  </si>
  <si>
    <t>Тарасова Н.В.</t>
  </si>
  <si>
    <t>Равинская Я.А.</t>
  </si>
  <si>
    <t>Галамага Н.Е.</t>
  </si>
  <si>
    <t>Абдуллаев Ф.А.о.</t>
  </si>
  <si>
    <t>ОКС БПST</t>
  </si>
  <si>
    <t>a.radialis.</t>
  </si>
  <si>
    <t>100 ml</t>
  </si>
  <si>
    <t>450 ml</t>
  </si>
  <si>
    <t>короткий, без значимых стенозов.</t>
  </si>
  <si>
    <t>Полная реваскуляризация коронарных артерий.</t>
  </si>
  <si>
    <r>
      <t xml:space="preserve"> </t>
    </r>
    <r>
      <rPr>
        <b/>
        <u/>
        <sz val="12"/>
        <color theme="1"/>
        <rFont val="Times New Roman"/>
        <family val="1"/>
        <charset val="204"/>
      </rPr>
      <t xml:space="preserve">Баллонная вазодилатация с установкой стентов в сосуд  ПМЖА 1DES+ПКА 1DES + </t>
    </r>
    <r>
      <rPr>
        <b/>
        <u/>
        <sz val="14"/>
        <color theme="1"/>
        <rFont val="Times New Roman"/>
        <family val="1"/>
        <charset val="204"/>
      </rPr>
      <t>БАП ОА.</t>
    </r>
  </si>
  <si>
    <t>EBU  3,5</t>
  </si>
  <si>
    <r>
      <t xml:space="preserve">  </t>
    </r>
    <r>
      <rPr>
        <b/>
        <sz val="9"/>
        <color theme="1"/>
        <rFont val="Calibri"/>
        <family val="2"/>
        <charset val="204"/>
        <scheme val="minor"/>
      </rPr>
      <t xml:space="preserve"> 1 Этап:</t>
    </r>
    <r>
      <rPr>
        <sz val="9"/>
        <color theme="1"/>
        <rFont val="Calibri"/>
        <family val="2"/>
        <charset val="204"/>
        <scheme val="minor"/>
      </rPr>
      <t xml:space="preserve"> В устье ЛКА установлен проводниковый катетер Launcher EBU 3,5 6F.   Коронарный проводник  Sion   заведен  в дистальный сегмент ПМЖА.    Предилятация зоны частично-реканализованной окклюзии проксимального и среднего сегментов БК Euphora 3,5-15, давлением до 10 атм.   В зону   остаточного  стеноза   проксимального и среднего сегментов позиционирован      и имплантирован       стент    DES Resolute Integrity 3,5-38 мм, давлением 12  атм. Постдилятация зоны имплантации БК Euphora 3,5-15, давлением до 12 атм.   При контрольной съемке: стент        раскрыт      удовлетворительно,  признаков краевых диссекций, тромбоза не выявлено, кровоток по   ПМЖА   TIMI III.                                                                                      </t>
    </r>
    <r>
      <rPr>
        <b/>
        <sz val="9"/>
        <color theme="1"/>
        <rFont val="Calibri"/>
        <family val="2"/>
        <charset val="204"/>
        <scheme val="minor"/>
      </rPr>
      <t xml:space="preserve">2 Этап: </t>
    </r>
    <r>
      <rPr>
        <sz val="9"/>
        <color theme="1"/>
        <rFont val="Calibri"/>
        <family val="2"/>
        <charset val="204"/>
        <scheme val="minor"/>
      </rPr>
      <t xml:space="preserve">  Коронарный проводник  Sion   заведен  в дистальную/3 ВТК 2. Выполнена БАП бифуркационного стеноза дистального сегмента и ВТК 2 БК Euphora 2,0-15 мм, давлением до 10 атм. При контрольной съемке: результат удовлетворительный, диссекций, тромбоза не выявлено, кровоток по   ОА   TIMI III.                                                  </t>
    </r>
    <r>
      <rPr>
        <b/>
        <sz val="9"/>
        <color theme="1"/>
        <rFont val="Calibri"/>
        <family val="2"/>
        <charset val="204"/>
        <scheme val="minor"/>
      </rPr>
      <t>3 Этап:</t>
    </r>
    <r>
      <rPr>
        <sz val="9"/>
        <color theme="1"/>
        <rFont val="Calibri"/>
        <family val="2"/>
        <charset val="204"/>
        <scheme val="minor"/>
      </rPr>
      <t xml:space="preserve"> В устье ПКА установлен проводниковый катетер Launcher JR 3,5 6F.   Коронарный проводник  Sion   заведен  в дистальный сегмент ПКА.   В зону     стеноза  проксимальной/3 ЗМЖА от устья ЗБВ позиционирован      и имплантирован       стент    DES Resolute Integrity 2,75-18 мм,  давлением 9  атм.  При контрольной съемке: стент        раскрыт      удовлетворительно,  признаков краевых диссекций, тромбоза не выявлено, кровоток по   ПКА   TIMI III.      </t>
    </r>
    <r>
      <rPr>
        <i/>
        <sz val="9"/>
        <color theme="1"/>
        <rFont val="Calibri"/>
        <family val="2"/>
        <charset val="204"/>
        <scheme val="minor"/>
      </rPr>
      <t xml:space="preserve"> Процедура завершена. Интродьюссер извлечен.  Давящая повязка на правой лучевой артерии.                        </t>
    </r>
    <r>
      <rPr>
        <i/>
        <sz val="10"/>
        <color theme="1"/>
        <rFont val="Calibri"/>
        <family val="2"/>
        <charset val="204"/>
        <scheme val="minor"/>
      </rPr>
      <t xml:space="preserve">                                                                                   </t>
    </r>
  </si>
  <si>
    <r>
      <t>Бассейн ПМЖА:</t>
    </r>
    <r>
      <rPr>
        <sz val="12"/>
        <color theme="1"/>
        <rFont val="Times New Roman"/>
        <family val="1"/>
        <charset val="204"/>
      </rPr>
      <t xml:space="preserve"> пролонгированный стеноз проксимального сегмента 75%; частично реканализованная окклюзия на границе проксимального и среднего сегментов TIMI I.           </t>
    </r>
    <r>
      <rPr>
        <b/>
        <sz val="12"/>
        <color theme="1"/>
        <rFont val="Times New Roman"/>
        <family val="1"/>
        <charset val="204"/>
      </rPr>
      <t>Бассейн ОА</t>
    </r>
    <r>
      <rPr>
        <sz val="12"/>
        <color theme="1"/>
        <rFont val="Times New Roman"/>
        <family val="1"/>
        <charset val="204"/>
      </rPr>
      <t xml:space="preserve">: неровность контуров проксимального сегмента, бифуркационный стеноз на границе проксимального и дистального сегментов ( проксимальный сегмент/дистальный сегмент/ВТК 1) 0:1:0;  субокклюзирующий бифуркационный стеноз дистального сегмента(дистальный сегмент/дистальный сегмент/ВТК 2) 1:0:1 по Медина.(Диаметр дистального сегмента 2 мм). TIMI III.                                                                  </t>
    </r>
    <r>
      <rPr>
        <b/>
        <sz val="12"/>
        <color theme="1"/>
        <rFont val="Times New Roman"/>
        <family val="1"/>
        <charset val="204"/>
      </rPr>
      <t>Бассейн ПКА</t>
    </r>
    <r>
      <rPr>
        <sz val="12"/>
        <color theme="1"/>
        <rFont val="Times New Roman"/>
        <family val="1"/>
        <charset val="204"/>
      </rPr>
      <t xml:space="preserve">: стеноз устья 40%; стеноз проксимального сегмента 40%; стеноз среднего сегмента 40%; стеноз проксимальной/3 ЗМЖА 80%; стеноз средней/3 ЗБВ 50%; TIMI 3.        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>Коллатеральный кровоток:</t>
    </r>
    <r>
      <rPr>
        <sz val="12"/>
        <color theme="1"/>
        <rFont val="Times New Roman"/>
        <family val="1"/>
        <charset val="204"/>
      </rPr>
      <t xml:space="preserve"> из ПКА в ПМЖА.                                   Учитывая данные КАГ, ЭКГ, клиники, принято решение о необходимости полной реваскуляризации коронарных артерий.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</si>
</sst>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2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6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2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26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49" fillId="0" borderId="0" xfId="0" applyFont="1" applyFill="1" applyBorder="1" applyAlignment="1" applyProtection="1">
      <protection locked="0" hidden="1"/>
    </xf>
    <xf numFmtId="0" fontId="49" fillId="0" borderId="15" xfId="0" applyFont="1" applyFill="1" applyBorder="1" applyAlignment="1" applyProtection="1">
      <protection locked="0" hidden="1"/>
    </xf>
    <xf numFmtId="0" fontId="48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7" fillId="0" borderId="41" xfId="0" applyNumberFormat="1" applyFont="1" applyBorder="1" applyAlignment="1" applyProtection="1">
      <alignment horizontal="center" wrapText="1"/>
      <protection locked="0"/>
    </xf>
    <xf numFmtId="166" fontId="47" fillId="0" borderId="39" xfId="0" applyNumberFormat="1" applyFont="1" applyBorder="1" applyAlignment="1" applyProtection="1">
      <alignment horizontal="center" wrapText="1"/>
      <protection locked="0"/>
    </xf>
    <xf numFmtId="0" fontId="34" fillId="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3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3" fillId="0" borderId="26" xfId="0" applyFont="1" applyBorder="1" applyAlignment="1" applyProtection="1">
      <protection locked="0"/>
    </xf>
    <xf numFmtId="0" fontId="43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20" fontId="15" fillId="0" borderId="10" xfId="0" applyNumberFormat="1" applyFont="1" applyBorder="1" applyAlignment="1" applyProtection="1">
      <alignment horizontal="justify" vertical="top" wrapText="1"/>
      <protection locked="0"/>
    </xf>
    <xf numFmtId="0" fontId="36" fillId="0" borderId="10" xfId="0" applyFont="1" applyBorder="1" applyAlignment="1" applyProtection="1">
      <protection locked="0"/>
    </xf>
    <xf numFmtId="0" fontId="36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0" fillId="0" borderId="7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24</xdr:row>
      <xdr:rowOff>76200</xdr:rowOff>
    </xdr:from>
    <xdr:to>
      <xdr:col>4</xdr:col>
      <xdr:colOff>6925</xdr:colOff>
      <xdr:row>35</xdr:row>
      <xdr:rowOff>173036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9050" y="49053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view="pageLayout" topLeftCell="A25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 t="s">
        <v>53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39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32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44438</v>
      </c>
      <c r="C7" s="80" t="s">
        <v>56</v>
      </c>
      <c r="D7" s="19"/>
      <c r="E7" s="133" t="s">
        <v>41</v>
      </c>
      <c r="F7" s="133"/>
      <c r="G7" s="126" t="s">
        <v>57</v>
      </c>
      <c r="H7" s="126"/>
      <c r="I7" s="116" t="s">
        <v>58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62</v>
      </c>
      <c r="C8" s="137"/>
      <c r="D8" s="19"/>
      <c r="E8" s="124" t="s">
        <v>4</v>
      </c>
      <c r="F8" s="125"/>
      <c r="G8" s="126" t="s">
        <v>40</v>
      </c>
      <c r="H8" s="126"/>
      <c r="I8" s="118" t="s">
        <v>59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24009</v>
      </c>
      <c r="C9" s="123"/>
      <c r="D9" s="19"/>
      <c r="E9" s="19"/>
      <c r="F9" s="19"/>
      <c r="G9" s="124" t="s">
        <v>5</v>
      </c>
      <c r="H9" s="125"/>
      <c r="I9" s="118" t="s">
        <v>60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63</v>
      </c>
      <c r="C10" s="121"/>
      <c r="D10" s="19"/>
      <c r="E10" s="19"/>
      <c r="F10" s="19"/>
      <c r="G10" s="124" t="s">
        <v>35</v>
      </c>
      <c r="H10" s="125"/>
      <c r="I10" s="118" t="s">
        <v>61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23</v>
      </c>
      <c r="B11" s="79">
        <v>13248</v>
      </c>
      <c r="C11" s="81">
        <v>35</v>
      </c>
      <c r="D11" s="22"/>
      <c r="E11" s="20"/>
      <c r="F11" s="20"/>
      <c r="G11" s="124" t="s">
        <v>7</v>
      </c>
      <c r="H11" s="125"/>
      <c r="I11" s="118" t="s">
        <v>47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49</v>
      </c>
      <c r="D13" s="141"/>
      <c r="E13" s="47" t="s">
        <v>50</v>
      </c>
      <c r="F13" s="152" t="s">
        <v>9</v>
      </c>
      <c r="G13" s="153"/>
      <c r="H13" s="153"/>
      <c r="I13" s="150" t="s">
        <v>64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8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45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42</v>
      </c>
      <c r="C19" s="155"/>
      <c r="D19" s="155"/>
      <c r="E19" s="156"/>
      <c r="F19" s="154" t="s">
        <v>44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51</v>
      </c>
      <c r="C24" s="135"/>
      <c r="D24" s="10" t="s">
        <v>65</v>
      </c>
      <c r="E24" s="129" t="s">
        <v>26</v>
      </c>
      <c r="F24" s="129"/>
      <c r="G24" s="11">
        <v>1.3416666666666668</v>
      </c>
      <c r="H24" s="129" t="s">
        <v>17</v>
      </c>
      <c r="I24" s="129"/>
      <c r="J24" s="12">
        <v>2420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55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6"/>
      <c r="G27" s="167" t="s">
        <v>67</v>
      </c>
      <c r="H27" s="167"/>
      <c r="I27" s="167"/>
      <c r="J27" s="168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 t="s">
        <v>52</v>
      </c>
      <c r="B28" s="19"/>
      <c r="C28" s="19"/>
      <c r="D28" s="19"/>
      <c r="E28" s="106" t="s">
        <v>72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68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38</v>
      </c>
      <c r="B54" s="148"/>
      <c r="C54" s="148"/>
      <c r="D54" s="94" t="s">
        <v>46</v>
      </c>
      <c r="E54" s="95"/>
      <c r="F54" s="40"/>
      <c r="G54" s="40"/>
      <c r="H54" s="149" t="s">
        <v>22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А.В.,Михин Д.В.,Смирнова В.П.,.Селезнев С.А.,Морозов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А.Ю.,БородкинаС.А.,Комаров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М.В.,Билан Н.А.,Баранова В.Б.,Бричёва И.В.,Соловьёва Л.И.,Поплавкова Е.А.,Кузнецова С.Ю.,Шатунова А.И.,Вьюгина Л,Смирнова Е.С.,Крюкова Н.С.,Плоскова С.Ю.,Селезнева М.В.., Гомжина Ю.В.,Цветкова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А.С.,Зимин И.Н.,Московский И.А.,Мещеряков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"Нефедова А.А.,Трунова О.А.,Казанцева А.М.,Стрельникова И.В.,Черткова О.Н.,Мешалкина И.В.,Севринова О.В.,Тимошенко Н.С.,Александрова И.А.,Гайчук В.В. ,Тарасова Н.В.,Мелека Е.А,Сугера И.В.,Синицина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6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33</v>
      </c>
      <c r="B1" s="194"/>
      <c r="C1" s="194"/>
      <c r="D1" s="194"/>
      <c r="E1" s="194"/>
      <c r="F1" s="194"/>
      <c r="G1" s="194"/>
      <c r="H1" s="194"/>
      <c r="I1" s="194"/>
      <c r="J1" s="195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9" t="s">
        <v>36</v>
      </c>
      <c r="B3" s="197"/>
      <c r="C3" s="197"/>
      <c r="D3" s="197"/>
      <c r="E3" s="197"/>
      <c r="F3" s="197"/>
      <c r="G3" s="197"/>
      <c r="H3" s="197"/>
      <c r="I3" s="197"/>
      <c r="J3" s="198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0" t="s">
        <v>39</v>
      </c>
      <c r="B4" s="197"/>
      <c r="C4" s="197"/>
      <c r="D4" s="197"/>
      <c r="E4" s="197"/>
      <c r="F4" s="197"/>
      <c r="G4" s="197"/>
      <c r="H4" s="197"/>
      <c r="I4" s="197"/>
      <c r="J4" s="198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1" t="s">
        <v>69</v>
      </c>
      <c r="B5" s="202"/>
      <c r="C5" s="202"/>
      <c r="D5" s="202"/>
      <c r="E5" s="202"/>
      <c r="F5" s="202"/>
      <c r="G5" s="202"/>
      <c r="H5" s="202"/>
      <c r="I5" s="202"/>
      <c r="J5" s="20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44438</v>
      </c>
      <c r="C7" s="73" t="s">
        <v>56</v>
      </c>
      <c r="D7" s="19"/>
      <c r="E7" s="133" t="s">
        <v>41</v>
      </c>
      <c r="F7" s="204"/>
      <c r="G7" s="209" t="str">
        <f>'Диагностика КГ'!G7:H7</f>
        <v>Щербаков А.С.</v>
      </c>
      <c r="H7" s="209"/>
      <c r="I7" s="205" t="str">
        <f>'Диагностика КГ'!I7:J7</f>
        <v>Зимин И.Н.</v>
      </c>
      <c r="J7" s="206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9" t="str">
        <f>'Диагностика КГ'!B8:C8</f>
        <v>Абдуллаев Ф.А.о.</v>
      </c>
      <c r="C8" s="207"/>
      <c r="D8" s="19"/>
      <c r="E8" s="124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Тарасова Н.В.</v>
      </c>
      <c r="J8" s="190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9">
        <f>'Диагностика КГ'!B9:C9</f>
        <v>24009</v>
      </c>
      <c r="C9" s="220"/>
      <c r="D9" s="19"/>
      <c r="E9" s="19"/>
      <c r="F9" s="42"/>
      <c r="G9" s="221" t="s">
        <v>5</v>
      </c>
      <c r="H9" s="222"/>
      <c r="I9" s="189" t="str">
        <f>'Диагностика КГ'!I9:J9</f>
        <v>Равинская Я.А.</v>
      </c>
      <c r="J9" s="190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3" t="str">
        <f>'Диагностика КГ'!B10:C10</f>
        <v>ОКС БПST</v>
      </c>
      <c r="C10" s="224"/>
      <c r="D10" s="19"/>
      <c r="E10" s="19"/>
      <c r="F10" s="19"/>
      <c r="G10" s="124" t="s">
        <v>6</v>
      </c>
      <c r="H10" s="125"/>
      <c r="I10" s="189" t="str">
        <f>'Диагностика КГ'!I10:J10</f>
        <v>Галамага Н.Е.</v>
      </c>
      <c r="J10" s="190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13248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89" t="str">
        <f>'Диагностика КГ'!I11:J11</f>
        <v>________</v>
      </c>
      <c r="J11" s="190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8" t="s">
        <v>8</v>
      </c>
      <c r="B13" s="139"/>
      <c r="C13" s="228" t="str">
        <f>'Диагностика КГ'!B13:C13</f>
        <v>Sol. lidocaini 1%</v>
      </c>
      <c r="D13" s="229"/>
      <c r="E13" s="86" t="str">
        <f>'Диагностика КГ'!E13</f>
        <v>2 ml</v>
      </c>
      <c r="F13" s="152" t="s">
        <v>9</v>
      </c>
      <c r="G13" s="153"/>
      <c r="H13" s="153"/>
      <c r="I13" s="230" t="str">
        <f>'Диагностика КГ'!I13:J13</f>
        <v>a.radialis.</v>
      </c>
      <c r="J13" s="231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8" t="s">
        <v>25</v>
      </c>
      <c r="B14" s="149"/>
      <c r="C14" s="160"/>
      <c r="D14" s="48" t="s">
        <v>34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37</v>
      </c>
      <c r="C15" s="179"/>
      <c r="D15" s="179"/>
      <c r="E15" s="182"/>
      <c r="F15" s="178" t="s">
        <v>28</v>
      </c>
      <c r="G15" s="182"/>
      <c r="H15" s="178" t="s">
        <v>43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233" t="s">
        <v>70</v>
      </c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1" t="s">
        <v>51</v>
      </c>
      <c r="C20" s="192"/>
      <c r="D20" s="71" t="s">
        <v>66</v>
      </c>
      <c r="E20" s="129" t="s">
        <v>26</v>
      </c>
      <c r="F20" s="129"/>
      <c r="G20" s="87"/>
      <c r="H20" s="129" t="s">
        <v>29</v>
      </c>
      <c r="I20" s="129"/>
      <c r="J20" s="12"/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48</v>
      </c>
      <c r="B21" s="85"/>
      <c r="C21" s="173"/>
      <c r="D21" s="174"/>
      <c r="E21" s="225"/>
      <c r="F21" s="226"/>
      <c r="G21" s="226"/>
      <c r="H21" s="226"/>
      <c r="I21" s="226"/>
      <c r="J21" s="227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232" t="s">
        <v>71</v>
      </c>
      <c r="F22" s="187"/>
      <c r="G22" s="187"/>
      <c r="H22" s="187"/>
      <c r="I22" s="187"/>
      <c r="J22" s="188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7"/>
      <c r="F23" s="187"/>
      <c r="G23" s="187"/>
      <c r="H23" s="187"/>
      <c r="I23" s="187"/>
      <c r="J23" s="188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7"/>
      <c r="F24" s="187"/>
      <c r="G24" s="187"/>
      <c r="H24" s="187"/>
      <c r="I24" s="187"/>
      <c r="J24" s="188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7"/>
      <c r="F25" s="187"/>
      <c r="G25" s="187"/>
      <c r="H25" s="187"/>
      <c r="I25" s="187"/>
      <c r="J25" s="188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7"/>
      <c r="F26" s="187"/>
      <c r="G26" s="187"/>
      <c r="H26" s="187"/>
      <c r="I26" s="187"/>
      <c r="J26" s="188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7"/>
      <c r="F27" s="187"/>
      <c r="G27" s="187"/>
      <c r="H27" s="187"/>
      <c r="I27" s="187"/>
      <c r="J27" s="188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7"/>
      <c r="F28" s="187"/>
      <c r="G28" s="187"/>
      <c r="H28" s="187"/>
      <c r="I28" s="187"/>
      <c r="J28" s="188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7"/>
      <c r="F29" s="187"/>
      <c r="G29" s="187"/>
      <c r="H29" s="187"/>
      <c r="I29" s="187"/>
      <c r="J29" s="188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7"/>
      <c r="F30" s="187"/>
      <c r="G30" s="187"/>
      <c r="H30" s="187"/>
      <c r="I30" s="187"/>
      <c r="J30" s="188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7"/>
      <c r="F31" s="187"/>
      <c r="G31" s="187"/>
      <c r="H31" s="187"/>
      <c r="I31" s="187"/>
      <c r="J31" s="188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7"/>
      <c r="F32" s="187"/>
      <c r="G32" s="187"/>
      <c r="H32" s="187"/>
      <c r="I32" s="187"/>
      <c r="J32" s="188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7"/>
      <c r="F33" s="187"/>
      <c r="G33" s="187"/>
      <c r="H33" s="187"/>
      <c r="I33" s="187"/>
      <c r="J33" s="188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7"/>
      <c r="F34" s="187"/>
      <c r="G34" s="187"/>
      <c r="H34" s="187"/>
      <c r="I34" s="187"/>
      <c r="J34" s="188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7"/>
      <c r="F35" s="187"/>
      <c r="G35" s="187"/>
      <c r="H35" s="187"/>
      <c r="I35" s="187"/>
      <c r="J35" s="188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7"/>
      <c r="F36" s="187"/>
      <c r="G36" s="187"/>
      <c r="H36" s="187"/>
      <c r="I36" s="187"/>
      <c r="J36" s="188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7"/>
      <c r="F37" s="187"/>
      <c r="G37" s="187"/>
      <c r="H37" s="187"/>
      <c r="I37" s="187"/>
      <c r="J37" s="188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7"/>
      <c r="F38" s="187"/>
      <c r="G38" s="187"/>
      <c r="H38" s="187"/>
      <c r="I38" s="187"/>
      <c r="J38" s="188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7"/>
      <c r="F39" s="187"/>
      <c r="G39" s="187"/>
      <c r="H39" s="187"/>
      <c r="I39" s="187"/>
      <c r="J39" s="188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7"/>
      <c r="F40" s="187"/>
      <c r="G40" s="187"/>
      <c r="H40" s="187"/>
      <c r="I40" s="187"/>
      <c r="J40" s="188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7"/>
      <c r="F41" s="187"/>
      <c r="G41" s="187"/>
      <c r="H41" s="187"/>
      <c r="I41" s="187"/>
      <c r="J41" s="188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7"/>
      <c r="F42" s="187"/>
      <c r="G42" s="187"/>
      <c r="H42" s="187"/>
      <c r="I42" s="187"/>
      <c r="J42" s="188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7"/>
      <c r="F43" s="187"/>
      <c r="G43" s="187"/>
      <c r="H43" s="187"/>
      <c r="I43" s="187"/>
      <c r="J43" s="188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7"/>
      <c r="F44" s="187"/>
      <c r="G44" s="187"/>
      <c r="H44" s="187"/>
      <c r="I44" s="187"/>
      <c r="J44" s="188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7"/>
      <c r="F45" s="187"/>
      <c r="G45" s="187"/>
      <c r="H45" s="187"/>
      <c r="I45" s="187"/>
      <c r="J45" s="188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7"/>
      <c r="F46" s="187"/>
      <c r="G46" s="187"/>
      <c r="H46" s="187"/>
      <c r="I46" s="187"/>
      <c r="J46" s="188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7"/>
      <c r="F47" s="187"/>
      <c r="G47" s="187"/>
      <c r="H47" s="187"/>
      <c r="I47" s="187"/>
      <c r="J47" s="188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3" t="s">
        <v>31</v>
      </c>
      <c r="B48" s="214"/>
      <c r="C48" s="76"/>
      <c r="D48" s="1"/>
      <c r="E48" s="187"/>
      <c r="F48" s="187"/>
      <c r="G48" s="187"/>
      <c r="H48" s="187"/>
      <c r="I48" s="187"/>
      <c r="J48" s="188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5" t="s">
        <v>54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1" t="s">
        <v>38</v>
      </c>
      <c r="B54" s="212"/>
      <c r="C54" s="212"/>
      <c r="D54" s="77"/>
      <c r="E54" s="77"/>
      <c r="F54" s="77"/>
      <c r="G54" s="149" t="s">
        <v>22</v>
      </c>
      <c r="H54" s="139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7kXpA5queuKRyOlu8tJSMZYAwP3zdMbJExIdmrRN40TDD2NThN+EqbrcAHke3z1rrK+IK3QOcEMegY/gaVdJwQ==" saltValue="p8DmBwGuI37pHdN/C6JKjQ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2021-08-30T14:50:39Z</cp:lastPrinted>
  <dcterms:created xsi:type="dcterms:W3CDTF">2006-09-16T00:00:00Z</dcterms:created>
  <dcterms:modified xsi:type="dcterms:W3CDTF">2021-08-30T15:04:34Z</dcterms:modified>
  <cp:category>Рентгенэндоваскулярные хирурги</cp:category>
</cp:coreProperties>
</file>