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6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<sst xmlns="http://schemas.openxmlformats.org/spreadsheetml/2006/main" count="180" uniqueCount="136">
  <si>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</si>
  <si>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</si>
  <si>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</si>
  <si>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</si>
  <si>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</si>
  <si>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</si>
  <si>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</si>
  <si>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</si>
  <si>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</si>
  <si>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</si>
  <si>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</si>
  <si>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</si>
  <si>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</si>
  <si>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</si>
  <si>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</si>
  <si>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</si>
  <si>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</si>
  <si>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</si>
  <si>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</si>
  <si>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</si>
  <si>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</si>
  <si>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</si>
  <si>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</si>
  <si>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</si>
  <si>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</si>
  <si>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</si>
  <si>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</si>
  <si>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</si>
  <si>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</si>
  <si>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</si>
  <si>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</si>
  <si>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</si>
  <si>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</si>
  <si>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</si>
  <si>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</si>
  <si>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</si>
  <si>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</si>
  <si>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</si>
  <si>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</si>
  <si>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</si>
  <si>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</si>
  <si>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</si>
  <si>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</si>
  <si>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</si>
  <si>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</si>
  <si>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</si>
  <si>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</si>
  <si>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</si>
  <si>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</si>
  <si>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</si>
  <si>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</si>
  <si>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</si>
  <si>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</si>
  <si>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</si>
  <si>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</si>
  <si>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</si>
  <si>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</si>
  <si>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</si>
  <si>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</si>
  <si>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</si>
  <si>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</si>
  <si>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</si>
  <si>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</si>
  <si>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</si>
  <si>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</si>
  <si>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</si>
  <si>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</si>
  <si>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</si>
  <si>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</si>
  <si>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</si>
  <si>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</si>
  <si>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</si>
  <si>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</si>
  <si>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</si>
  <si>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</si>
  <si>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</si>
  <si>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</si>
  <si>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</si>
  <si>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</si>
  <si>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</si>
  <si>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</si>
  <si>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</si>
  <si>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</si>
  <si>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</si>
  <si>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</si>
  <si>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</si>
  <si>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</si>
  <si>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</si>
  <si>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</si>
  <si>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</si>
  <si>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</si>
  <si>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</si>
  <si>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</si>
  <si>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</si>
  <si>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</si>
  <si>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</si>
  <si>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</si>
  <si>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</si>
  <si>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</si>
  <si>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</si>
  <si>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</si>
  <si>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</si>
  <si>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</si>
  <si>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</si>
  <si>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</si>
  <si>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</si>
  <si>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</si>
  <si>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</si>
  <si>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</si>
  <si>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</si>
  <si>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</si>
  <si>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</si>
  <si>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</si>
  <si>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</si>
  <si>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</si>
  <si>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правый</t>
  </si>
  <si>
    <t xml:space="preserve">1) Повязка на 6ч. Контроль места пункции. </t>
  </si>
  <si>
    <t>Sol. lidocaini 2%</t>
  </si>
  <si>
    <t>1 ml</t>
  </si>
  <si>
    <t>a.radialis.</t>
  </si>
  <si>
    <t>Интродъюссер извлечён</t>
  </si>
  <si>
    <t>Молотков А.В</t>
  </si>
  <si>
    <t>Галамага Н.Е.</t>
  </si>
  <si>
    <t>проходим, контуры ровные</t>
  </si>
  <si>
    <t>начало 18:40</t>
  </si>
  <si>
    <t>окончание 19:30</t>
  </si>
  <si>
    <t>Баллонная ангиопластитка со стентированием коронарной артерии - ПКА (1DES)</t>
  </si>
  <si>
    <t>Баикин С.Н.</t>
  </si>
  <si>
    <t>ОКС ПST</t>
  </si>
  <si>
    <t>50 ml</t>
  </si>
  <si>
    <t>150 ml</t>
  </si>
  <si>
    <r>
      <t>Бассейн ПНА: ХТО от проксимального сегмента от 2005г</t>
    </r>
    <r>
      <rPr>
        <sz val="9"/>
        <color theme="1"/>
        <rFont val="Times New Roman"/>
        <family val="1"/>
        <charset val="204"/>
      </rPr>
      <t xml:space="preserve">. </t>
    </r>
    <r>
      <rPr>
        <b/>
        <u/>
        <sz val="9"/>
        <color theme="1"/>
        <rFont val="Times New Roman"/>
        <family val="1"/>
        <charset val="204"/>
      </rPr>
      <t>07.12.18</t>
    </r>
    <r>
      <rPr>
        <u/>
        <sz val="9"/>
        <color theme="1"/>
        <rFont val="Times New Roman"/>
        <family val="1"/>
        <charset val="204"/>
      </rPr>
      <t>г</t>
    </r>
    <r>
      <rPr>
        <i/>
        <u/>
        <sz val="9"/>
        <color theme="1"/>
        <rFont val="Times New Roman"/>
        <family val="1"/>
        <charset val="204"/>
      </rPr>
      <t xml:space="preserve"> - предприняты попытки реканализации хронической окклюзии. Попытки безуспешны</t>
    </r>
    <r>
      <rPr>
        <sz val="9"/>
        <color theme="1"/>
        <rFont val="Times New Roman"/>
        <family val="1"/>
        <charset val="204"/>
      </rPr>
      <t xml:space="preserve">. Кровоток по ПНА  TIMI 0. Ретроградное коллатеральное заполнение дистального и среднего сегмента ПНА из ИМА. </t>
    </r>
    <r>
      <rPr>
        <b/>
        <sz val="9"/>
        <color theme="1"/>
        <rFont val="Times New Roman"/>
        <family val="1"/>
        <charset val="204"/>
      </rPr>
      <t xml:space="preserve">ИМА: </t>
    </r>
    <r>
      <rPr>
        <sz val="9"/>
        <color theme="1"/>
        <rFont val="Times New Roman"/>
        <family val="1"/>
        <charset val="204"/>
      </rPr>
      <t>стеноз проксимального сегмента 40%. Кровоток   TIMI III.</t>
    </r>
  </si>
  <si>
    <t>Экстренная реваскуляризация бассейна ПКА.</t>
  </si>
  <si>
    <r>
      <t xml:space="preserve">Устье 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ПКА, реканализация на проводнике.  В зону нестабильного гемодинамического значимого пролонгированного стеноза проксимального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mm, </t>
    </r>
    <r>
      <rPr>
        <sz val="11"/>
        <color theme="1"/>
        <rFont val="Calibri"/>
        <family val="2"/>
        <charset val="204"/>
        <scheme val="minor"/>
      </rPr>
      <t>давлением 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Оптимизация и постдилатация стента  БК  </t>
    </r>
    <r>
      <rPr>
        <b/>
        <sz val="11"/>
        <color theme="1"/>
        <rFont val="Calibri"/>
        <family val="2"/>
        <charset val="204"/>
        <scheme val="minor"/>
      </rPr>
      <t>Euphora 3.75-10,</t>
    </r>
    <r>
      <rPr>
        <sz val="11"/>
        <color theme="1"/>
        <rFont val="Calibri"/>
        <family val="2"/>
        <charset val="204"/>
        <scheme val="minor"/>
      </rPr>
      <t xml:space="preserve"> давлением 16 атм. На контрольной ангиографии стент раскрыт оптимально, ангиографический результат удовлетворительный, кровоток по ПКА полностью восстановлен -  TIMI III. Пациент в стабильном состоянии переводится в ПРИТ для дальнейшего наблюдения и лечения.    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</si>
  <si>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u/>
        <sz val="10"/>
        <color theme="1"/>
        <rFont val="Times New Roman"/>
        <family val="1"/>
        <charset val="204"/>
      </rPr>
      <t xml:space="preserve">Стентирование проксимального сегмента ОА от </t>
    </r>
    <r>
      <rPr>
        <b/>
        <sz val="10"/>
        <color theme="1"/>
        <rFont val="Times New Roman"/>
        <family val="1"/>
        <charset val="204"/>
      </rPr>
      <t>06.02.2013г</t>
    </r>
    <r>
      <rPr>
        <i/>
        <u/>
        <sz val="10"/>
        <color theme="1"/>
        <rFont val="Times New Roman"/>
        <family val="1"/>
        <charset val="204"/>
      </rPr>
      <t xml:space="preserve"> (BMS  Sinus 3.0-15 мм). </t>
    </r>
    <r>
      <rPr>
        <b/>
        <sz val="10"/>
        <color theme="1"/>
        <rFont val="Times New Roman"/>
        <family val="1"/>
        <charset val="204"/>
      </rPr>
      <t xml:space="preserve">07.12.18г </t>
    </r>
    <r>
      <rPr>
        <i/>
        <u/>
        <sz val="10"/>
        <color theme="1"/>
        <rFont val="Times New Roman"/>
        <family val="1"/>
        <charset val="204"/>
      </rPr>
      <t>- повторное стентирование в бассейне ОА (2 BMS Integrity)</t>
    </r>
    <r>
      <rPr>
        <sz val="10"/>
        <color theme="1"/>
        <rFont val="Times New Roman"/>
        <family val="1"/>
        <charset val="204"/>
      </rPr>
      <t xml:space="preserve"> по причине окклюзии устья крупной ВТК. Стент от </t>
    </r>
    <r>
      <rPr>
        <b/>
        <sz val="10"/>
        <color theme="1"/>
        <rFont val="Times New Roman"/>
        <family val="1"/>
        <charset val="204"/>
      </rPr>
      <t>2013</t>
    </r>
    <r>
      <rPr>
        <sz val="10"/>
        <color theme="1"/>
        <rFont val="Times New Roman"/>
        <family val="1"/>
        <charset val="204"/>
      </rPr>
      <t>г проходим без призанков рестенозирования. На настоящей КАГ стенты проходимы, рестеноз в стентах не более 30%.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</si>
  <si>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</t>
    </r>
    <r>
      <rPr>
        <i/>
        <u/>
        <sz val="10"/>
        <color theme="1"/>
        <rFont val="Times New Roman"/>
        <family val="1"/>
        <charset val="204"/>
      </rPr>
      <t xml:space="preserve">Стентирование среднего сегмента ПКА от </t>
    </r>
    <r>
      <rPr>
        <b/>
        <sz val="10"/>
        <color theme="1"/>
        <rFont val="Times New Roman"/>
        <family val="1"/>
        <charset val="204"/>
      </rPr>
      <t>06.02.2013г</t>
    </r>
    <r>
      <rPr>
        <sz val="10"/>
        <color theme="1"/>
        <rFont val="Times New Roman"/>
        <family val="1"/>
        <charset val="204"/>
      </rPr>
      <t xml:space="preserve"> </t>
    </r>
    <r>
      <rPr>
        <i/>
        <u/>
        <sz val="10"/>
        <color theme="1"/>
        <rFont val="Times New Roman"/>
        <family val="1"/>
        <charset val="204"/>
      </rPr>
      <t>(BMS  Sinus 3.5-23 мм)</t>
    </r>
    <r>
      <rPr>
        <sz val="10"/>
        <color theme="1"/>
        <rFont val="Times New Roman"/>
        <family val="1"/>
        <charset val="204"/>
      </rPr>
      <t xml:space="preserve">. На настоящей КАГ определяется острая тотальная окклюзия от проксимального сегмента, рестеноз в стенте среднего сегмента от </t>
    </r>
    <r>
      <rPr>
        <b/>
        <sz val="10"/>
        <color theme="1"/>
        <rFont val="Times New Roman"/>
        <family val="1"/>
        <charset val="204"/>
      </rPr>
      <t>2013г</t>
    </r>
    <r>
      <rPr>
        <sz val="10"/>
        <color theme="1"/>
        <rFont val="Times New Roman"/>
        <family val="1"/>
        <charset val="204"/>
      </rPr>
      <t xml:space="preserve"> не более 40%, стеноз проксимальной трети ЗБВ 55%.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</si>
</sst>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i/>
      <u/>
      <sz val="10"/>
      <color theme="1"/>
      <name val="Times New Roman"/>
      <family val="1"/>
      <charset val="204"/>
    </font>
    <font>
      <i/>
      <u/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9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wrapText="1"/>
      <protection locked="0"/>
    </xf>
    <xf numFmtId="0" fontId="59" fillId="0" borderId="12" xfId="0" applyFont="1" applyFill="1" applyBorder="1" applyAlignment="1" applyProtection="1">
      <alignment horizontal="justify" wrapText="1"/>
      <protection locked="0"/>
    </xf>
    <xf numFmtId="0" fontId="59" fillId="0" borderId="13" xfId="0" applyFont="1" applyFill="1" applyBorder="1" applyAlignment="1" applyProtection="1">
      <alignment horizontal="justify" wrapText="1"/>
      <protection locked="0"/>
    </xf>
    <xf numFmtId="0" fontId="59" fillId="0" borderId="14" xfId="0" applyFont="1" applyFill="1" applyBorder="1" applyAlignment="1" applyProtection="1">
      <alignment horizontal="justify" wrapText="1"/>
      <protection locked="0"/>
    </xf>
    <xf numFmtId="0" fontId="59" fillId="0" borderId="0" xfId="0" applyFont="1" applyFill="1" applyBorder="1" applyAlignment="1" applyProtection="1">
      <alignment horizontal="justify" wrapText="1"/>
      <protection locked="0"/>
    </xf>
    <xf numFmtId="0" fontId="59" fillId="0" borderId="15" xfId="0" applyFont="1" applyFill="1" applyBorder="1" applyAlignment="1" applyProtection="1">
      <alignment horizontal="justify" wrapText="1"/>
      <protection locked="0"/>
    </xf>
    <xf numFmtId="0" fontId="59" fillId="0" borderId="26" xfId="0" applyFont="1" applyFill="1" applyBorder="1" applyAlignment="1" applyProtection="1">
      <alignment horizontal="justify" wrapText="1"/>
      <protection locked="0"/>
    </xf>
    <xf numFmtId="0" fontId="59" fillId="0" borderId="27" xfId="0" applyFont="1" applyFill="1" applyBorder="1" applyAlignment="1" applyProtection="1">
      <alignment horizontal="justify" wrapText="1"/>
      <protection locked="0"/>
    </xf>
    <xf numFmtId="0" fontId="59" fillId="0" borderId="28" xfId="0" applyFont="1" applyFill="1" applyBorder="1" applyAlignment="1" applyProtection="1">
      <alignment horizontal="justify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39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38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f ca="1">TODAY()</f>
        <v>44465</v>
      </c>
      <c r="C7" s="78" t="s">
        <v>124</v>
      </c>
      <c r="D7" s="19"/>
      <c r="E7" s="159" t="s">
        <v>39</v>
      </c>
      <c r="F7" s="159"/>
      <c r="G7" s="168"/>
      <c r="H7" s="168"/>
      <c r="I7" s="144" t="s">
        <v>48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127</v>
      </c>
      <c r="C8" s="163"/>
      <c r="D8" s="19"/>
      <c r="E8" s="150" t="s">
        <v>4</v>
      </c>
      <c r="F8" s="151"/>
      <c r="G8" s="152"/>
      <c r="H8" s="152"/>
      <c r="I8" s="146" t="s">
        <v>70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20823</v>
      </c>
      <c r="C9" t="s">
        <v>86</v>
      </c>
      <c r="D9" s="87">
        <f ca="1">DATEDIF(B9,$B$7,"y")</f>
        <v>64</v>
      </c>
      <c r="E9" s="19"/>
      <c r="F9" s="19"/>
      <c r="G9" s="150" t="s">
        <v>5</v>
      </c>
      <c r="H9" s="151"/>
      <c r="I9" s="146" t="s">
        <v>121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128</v>
      </c>
      <c r="C10" s="149"/>
      <c r="D10" s="19"/>
      <c r="E10" s="19"/>
      <c r="F10" s="19"/>
      <c r="G10" s="150" t="s">
        <v>36</v>
      </c>
      <c r="H10" s="151"/>
      <c r="I10" s="146" t="s">
        <v>122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14668</v>
      </c>
      <c r="C11" s="79">
        <v>35</v>
      </c>
      <c r="D11" s="22"/>
      <c r="E11" s="20"/>
      <c r="F11" s="20"/>
      <c r="G11" s="150" t="s">
        <v>7</v>
      </c>
      <c r="H11" s="151"/>
      <c r="I11" s="146" t="s">
        <v>45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117</v>
      </c>
      <c r="D13" s="167"/>
      <c r="E13" s="46" t="s">
        <v>118</v>
      </c>
      <c r="F13" s="180" t="s">
        <v>9</v>
      </c>
      <c r="G13" s="181"/>
      <c r="H13" s="181"/>
      <c r="I13" s="178" t="s">
        <v>119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7" t="s">
        <v>43</v>
      </c>
      <c r="I18" s="108"/>
      <c r="J18" s="109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40</v>
      </c>
      <c r="C19" s="183"/>
      <c r="D19" s="183"/>
      <c r="E19" s="184"/>
      <c r="F19" s="182" t="s">
        <v>42</v>
      </c>
      <c r="G19" s="185"/>
      <c r="H19" s="110"/>
      <c r="I19" s="111"/>
      <c r="J19" s="112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9"/>
      <c r="I21" s="130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87</v>
      </c>
      <c r="C24" s="161"/>
      <c r="D24" s="10" t="s">
        <v>129</v>
      </c>
      <c r="E24" s="155" t="s">
        <v>26</v>
      </c>
      <c r="F24" s="155"/>
      <c r="G24" s="11"/>
      <c r="H24" s="155" t="s">
        <v>17</v>
      </c>
      <c r="I24" s="155"/>
      <c r="J24" s="12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115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123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31" t="s">
        <v>131</v>
      </c>
      <c r="F28" s="132"/>
      <c r="G28" s="132"/>
      <c r="H28" s="132"/>
      <c r="I28" s="132"/>
      <c r="J28" s="133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4"/>
      <c r="F29" s="132"/>
      <c r="G29" s="132"/>
      <c r="H29" s="132"/>
      <c r="I29" s="132"/>
      <c r="J29" s="133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4"/>
      <c r="F30" s="132"/>
      <c r="G30" s="132"/>
      <c r="H30" s="132"/>
      <c r="I30" s="132"/>
      <c r="J30" s="133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4"/>
      <c r="F31" s="132"/>
      <c r="G31" s="132"/>
      <c r="H31" s="132"/>
      <c r="I31" s="132"/>
      <c r="J31" s="133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4"/>
      <c r="F32" s="132"/>
      <c r="G32" s="132"/>
      <c r="H32" s="132"/>
      <c r="I32" s="132"/>
      <c r="J32" s="133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4"/>
      <c r="F33" s="132"/>
      <c r="G33" s="132"/>
      <c r="H33" s="132"/>
      <c r="I33" s="132"/>
      <c r="J33" s="133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4" t="s">
        <v>134</v>
      </c>
      <c r="F34" s="132"/>
      <c r="G34" s="132"/>
      <c r="H34" s="132"/>
      <c r="I34" s="132"/>
      <c r="J34" s="133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4"/>
      <c r="F35" s="132"/>
      <c r="G35" s="132"/>
      <c r="H35" s="132"/>
      <c r="I35" s="132"/>
      <c r="J35" s="133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4"/>
      <c r="F36" s="132"/>
      <c r="G36" s="132"/>
      <c r="H36" s="132"/>
      <c r="I36" s="132"/>
      <c r="J36" s="133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4"/>
      <c r="F37" s="132"/>
      <c r="G37" s="132"/>
      <c r="H37" s="132"/>
      <c r="I37" s="132"/>
      <c r="J37" s="133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4"/>
      <c r="F38" s="132"/>
      <c r="G38" s="132"/>
      <c r="H38" s="132"/>
      <c r="I38" s="132"/>
      <c r="J38" s="133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4"/>
      <c r="F39" s="132"/>
      <c r="G39" s="132"/>
      <c r="H39" s="132"/>
      <c r="I39" s="132"/>
      <c r="J39" s="133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34" t="s">
        <v>135</v>
      </c>
      <c r="F40" s="132"/>
      <c r="G40" s="132"/>
      <c r="H40" s="132"/>
      <c r="I40" s="132"/>
      <c r="J40" s="133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34"/>
      <c r="F41" s="132"/>
      <c r="G41" s="132"/>
      <c r="H41" s="132"/>
      <c r="I41" s="132"/>
      <c r="J41" s="133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34"/>
      <c r="F42" s="132"/>
      <c r="G42" s="132"/>
      <c r="H42" s="132"/>
      <c r="I42" s="132"/>
      <c r="J42" s="133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34"/>
      <c r="F43" s="132"/>
      <c r="G43" s="132"/>
      <c r="H43" s="132"/>
      <c r="I43" s="132"/>
      <c r="J43" s="133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34"/>
      <c r="F44" s="132"/>
      <c r="G44" s="132"/>
      <c r="H44" s="132"/>
      <c r="I44" s="132"/>
      <c r="J44" s="133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34"/>
      <c r="F45" s="132"/>
      <c r="G45" s="132"/>
      <c r="H45" s="132"/>
      <c r="I45" s="132"/>
      <c r="J45" s="133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/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5" t="s">
        <v>30</v>
      </c>
      <c r="B47" s="116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7" t="s">
        <v>132</v>
      </c>
      <c r="B48" s="125"/>
      <c r="C48" s="125"/>
      <c r="D48" s="125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6"/>
      <c r="B49" s="125"/>
      <c r="C49" s="125"/>
      <c r="D49" s="125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6"/>
      <c r="B50" s="125"/>
      <c r="C50" s="125"/>
      <c r="D50" s="125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6"/>
      <c r="B51" s="125"/>
      <c r="C51" s="125"/>
      <c r="D51" s="125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120</v>
      </c>
      <c r="B54" s="176"/>
      <c r="C54" s="176"/>
      <c r="D54" s="113" t="s">
        <v>44</v>
      </c>
      <c r="E54" s="114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5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29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0" t="s">
        <v>126</v>
      </c>
      <c r="B5" s="231"/>
      <c r="C5" s="231"/>
      <c r="D5" s="231"/>
      <c r="E5" s="231"/>
      <c r="F5" s="231"/>
      <c r="G5" s="231"/>
      <c r="H5" s="231"/>
      <c r="I5" s="231"/>
      <c r="J5" s="23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 ca="1">КАГ!B7:C7</f>
        <v>44465</v>
      </c>
      <c r="C7" s="71" t="s">
        <v>125</v>
      </c>
      <c r="D7" s="19"/>
      <c r="E7" s="159" t="s">
        <v>39</v>
      </c>
      <c r="F7" s="233"/>
      <c r="G7" s="238"/>
      <c r="H7" s="238"/>
      <c r="I7" s="234" t="str">
        <f>КАГ!I7:J7</f>
        <v>Щербаков А.С.</v>
      </c>
      <c r="J7" s="235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8" t="str">
        <f>КАГ!B8:C8</f>
        <v>Баикин С.Н.</v>
      </c>
      <c r="C8" s="236"/>
      <c r="D8" s="19"/>
      <c r="E8" s="150" t="s">
        <v>4</v>
      </c>
      <c r="F8" s="237"/>
      <c r="G8" s="239"/>
      <c r="H8" s="239"/>
      <c r="I8" s="218" t="str">
        <f>КАГ!I8:J8</f>
        <v>Стрельникова И.В.</v>
      </c>
      <c r="J8" s="219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20823</v>
      </c>
      <c r="C9" t="s">
        <v>86</v>
      </c>
      <c r="D9" s="87">
        <f ca="1">КАГ!D9</f>
        <v>64</v>
      </c>
      <c r="E9" s="19"/>
      <c r="F9" s="41"/>
      <c r="G9" s="246" t="s">
        <v>5</v>
      </c>
      <c r="H9" s="247"/>
      <c r="I9" s="218" t="str">
        <f>КАГ!I9:J9</f>
        <v>Молотков А.В</v>
      </c>
      <c r="J9" s="219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8" t="str">
        <f>КАГ!B10:C10</f>
        <v>ОКС ПST</v>
      </c>
      <c r="C10" s="249"/>
      <c r="D10" s="19"/>
      <c r="E10" s="19"/>
      <c r="F10" s="19"/>
      <c r="G10" s="150" t="s">
        <v>6</v>
      </c>
      <c r="H10" s="151"/>
      <c r="I10" s="218" t="str">
        <f>КАГ!I10:J10</f>
        <v>Галамага Н.Е.</v>
      </c>
      <c r="J10" s="219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14668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8" t="str">
        <f>КАГ!I11:J11</f>
        <v>________</v>
      </c>
      <c r="J11" s="219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3" t="str">
        <f>КАГ!B13:C13</f>
        <v>Sol. lidocaini 2%</v>
      </c>
      <c r="D13" s="254"/>
      <c r="E13" s="84" t="str">
        <f>КАГ!E13</f>
        <v>1 ml</v>
      </c>
      <c r="F13" s="180" t="s">
        <v>9</v>
      </c>
      <c r="G13" s="181"/>
      <c r="H13" s="181"/>
      <c r="I13" s="255" t="str">
        <f>КАГ!I13:J13</f>
        <v>a.radialis.</v>
      </c>
      <c r="J13" s="256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47</v>
      </c>
      <c r="C15" s="208"/>
      <c r="D15" s="208"/>
      <c r="E15" s="211"/>
      <c r="F15" s="207" t="s">
        <v>28</v>
      </c>
      <c r="G15" s="211"/>
      <c r="H15" s="207" t="s">
        <v>41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0" t="s">
        <v>87</v>
      </c>
      <c r="C20" s="221"/>
      <c r="D20" s="69" t="s">
        <v>130</v>
      </c>
      <c r="E20" s="155" t="s">
        <v>26</v>
      </c>
      <c r="F20" s="155"/>
      <c r="G20" s="95">
        <v>0.30833333333333335</v>
      </c>
      <c r="H20" s="155" t="s">
        <v>29</v>
      </c>
      <c r="I20" s="155"/>
      <c r="J20" s="12">
        <v>834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46</v>
      </c>
      <c r="B21" s="83"/>
      <c r="C21" s="257">
        <v>0.78611111111111109</v>
      </c>
      <c r="D21" s="258"/>
      <c r="E21" s="250" t="s">
        <v>31</v>
      </c>
      <c r="F21" s="251"/>
      <c r="G21" s="251"/>
      <c r="H21" s="251"/>
      <c r="I21" s="251"/>
      <c r="J21" s="252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60" t="s">
        <v>133</v>
      </c>
      <c r="F22" s="216"/>
      <c r="G22" s="216"/>
      <c r="H22" s="216"/>
      <c r="I22" s="216"/>
      <c r="J22" s="217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6"/>
      <c r="F27" s="216"/>
      <c r="G27" s="216"/>
      <c r="H27" s="216"/>
      <c r="I27" s="216"/>
      <c r="J27" s="217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2" t="s">
        <v>32</v>
      </c>
      <c r="B48" s="243"/>
      <c r="C48" s="74"/>
      <c r="D48" s="1"/>
      <c r="E48" s="216"/>
      <c r="F48" s="216"/>
      <c r="G48" s="216"/>
      <c r="H48" s="216"/>
      <c r="I48" s="216"/>
      <c r="J48" s="217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4" t="s">
        <v>116</v>
      </c>
      <c r="B49" s="125"/>
      <c r="C49" s="125"/>
      <c r="D49" s="125"/>
      <c r="E49" s="125"/>
      <c r="F49" s="125"/>
      <c r="G49" s="125"/>
      <c r="H49" s="125"/>
      <c r="I49" s="125"/>
      <c r="J49" s="245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5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5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5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5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0" t="s">
        <v>120</v>
      </c>
      <c r="B54" s="241"/>
      <c r="C54" s="241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9" t="s">
        <v>84</v>
      </c>
      <c r="C1" s="259"/>
      <c r="D1" s="259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2021-09-26T16:54:03Z</dcterms:modified>
  <cp:category>Рентгенэндоваскулярные хирурги</cp:category>
</cp:coreProperties>
</file>