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0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<sst xmlns="http://schemas.openxmlformats.org/spreadsheetml/2006/main" count="104" uniqueCount="77">
  <si>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</si>
  <si>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</si>
  <si>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</si>
  <si>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</si>
  <si>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</si>
  <si>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</si>
  <si>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</si>
  <si>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</si>
  <si>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</si>
  <si>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</si>
  <si>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</si>
  <si>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</si>
  <si>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</si>
  <si>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</si>
  <si>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</si>
  <si>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</si>
  <si>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</si>
  <si>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</si>
  <si>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</si>
  <si>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</si>
  <si>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</si>
  <si>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</si>
  <si>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</si>
  <si>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</si>
  <si>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</si>
  <si>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</si>
  <si>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</si>
  <si>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</si>
  <si>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</si>
  <si>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</si>
  <si>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</si>
  <si>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</si>
  <si>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</si>
  <si>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</si>
  <si>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</si>
  <si>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</si>
  <si>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</si>
  <si>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</si>
  <si>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</si>
  <si>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</si>
  <si>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</si>
  <si>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</si>
  <si>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</si>
  <si>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</si>
  <si>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</si>
  <si>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</si>
  <si>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</si>
  <si>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</si>
  <si>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</si>
  <si>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</si>
  <si>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</si>
  <si>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 xml:space="preserve">  </t>
  </si>
  <si>
    <t>50 ml</t>
  </si>
  <si>
    <t>1 ml</t>
  </si>
  <si>
    <t>Sol. lidocaini 1%</t>
  </si>
  <si>
    <t>a. dist/radialis.</t>
  </si>
  <si>
    <t>Интродъюссер извлечён</t>
  </si>
  <si>
    <t>Стентирование ПНА.</t>
  </si>
  <si>
    <t>a.radialis.</t>
  </si>
  <si>
    <t xml:space="preserve">Контроль места пункции. Повязка на 6ч. </t>
  </si>
  <si>
    <t>Александрова И.А.</t>
  </si>
  <si>
    <t>Баллонная ангиопластитка со стентированием коронарной артерии - ПНА (1 DES)</t>
  </si>
  <si>
    <t>сбалансированный</t>
  </si>
  <si>
    <t>14.30-14.40</t>
  </si>
  <si>
    <t>Редькин Г.Ю.</t>
  </si>
  <si>
    <t>ОКС ПST</t>
  </si>
  <si>
    <t>Щербаков А.С.</t>
  </si>
  <si>
    <t>Анохин В.С.</t>
  </si>
  <si>
    <t>Стрельникова И.В.</t>
  </si>
  <si>
    <t>Селезнев С.А.</t>
  </si>
  <si>
    <t>Мишина Е.А.</t>
  </si>
  <si>
    <t>неровность контуров средней трети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</si>
  <si>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стеноз среднего сегмента 70%, субтотальный стеноз среднего сегмента в месте отхождения ДВ1 ( референсный D=2.0), TIMI III.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устья до 50%, антеградный кровток TIMI 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и среднего сегмента, антерадный кровток TIMI III.                            </t>
    </r>
    <r>
      <rPr>
        <b/>
        <sz val="11"/>
        <color theme="1"/>
        <rFont val="Times New Roman"/>
        <family val="1"/>
        <charset val="204"/>
      </rPr>
      <t xml:space="preserve">Коллатеральный кровоток: </t>
    </r>
    <r>
      <rPr>
        <sz val="11"/>
        <color theme="1"/>
        <rFont val="Times New Roman"/>
        <family val="1"/>
        <charset val="204"/>
      </rPr>
      <t>нет.</t>
    </r>
  </si>
  <si>
    <t>14.40-15.45</t>
  </si>
  <si>
    <t>200 ml</t>
  </si>
  <si>
    <t>EBU 3.5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</si>
  <si>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Arial"/>
        <family val="2"/>
        <charset val="204"/>
      </rPr>
      <t>Launcher EBU 3.5 6Fr</t>
    </r>
    <r>
      <rPr>
        <sz val="11"/>
        <color theme="1"/>
        <rFont val="Arial"/>
        <family val="2"/>
        <charset val="204"/>
      </rPr>
      <t xml:space="preserve">. Коронарный проводник </t>
    </r>
    <r>
      <rPr>
        <b/>
        <sz val="11"/>
        <color theme="1"/>
        <rFont val="Arial"/>
        <family val="2"/>
        <charset val="204"/>
      </rPr>
      <t xml:space="preserve">Intuituin </t>
    </r>
    <r>
      <rPr>
        <sz val="11"/>
        <color theme="1"/>
        <rFont val="Arial"/>
        <family val="2"/>
        <charset val="204"/>
      </rPr>
      <t xml:space="preserve">проведен в дистальный сегмент ПМЖА и коронарный проводник </t>
    </r>
    <r>
      <rPr>
        <b/>
        <sz val="11"/>
        <color theme="1"/>
        <rFont val="Arial"/>
        <family val="2"/>
        <charset val="204"/>
      </rPr>
      <t>Intuituin</t>
    </r>
    <r>
      <rPr>
        <sz val="11"/>
        <color theme="1"/>
        <rFont val="Arial"/>
        <family val="2"/>
        <charset val="204"/>
      </rPr>
      <t xml:space="preserve"> проведён в ДВ-1 для защиты БВ. </t>
    </r>
    <r>
      <rPr>
        <b/>
        <sz val="11"/>
        <color theme="1"/>
        <rFont val="Arial"/>
        <family val="2"/>
        <charset val="204"/>
      </rPr>
      <t xml:space="preserve">(Реканализация 14.42). </t>
    </r>
    <r>
      <rPr>
        <sz val="11"/>
        <color theme="1"/>
        <rFont val="Arial"/>
        <family val="2"/>
        <charset val="204"/>
      </rPr>
      <t xml:space="preserve">Предилатация зоны субтотального стеноза БК </t>
    </r>
    <r>
      <rPr>
        <b/>
        <sz val="11"/>
        <color theme="1"/>
        <rFont val="Arial"/>
        <family val="2"/>
        <charset val="204"/>
      </rPr>
      <t xml:space="preserve">Euphora 2.25-15 mm, </t>
    </r>
    <r>
      <rPr>
        <sz val="11"/>
        <color theme="1"/>
        <rFont val="Arial"/>
        <family val="2"/>
        <charset val="204"/>
      </rPr>
      <t xml:space="preserve">давлением 12 атм. В зону значимых стенозов проксимального и среднего сегмента имплантирован </t>
    </r>
    <r>
      <rPr>
        <b/>
        <sz val="11"/>
        <color theme="1"/>
        <rFont val="Arial"/>
        <family val="2"/>
        <charset val="204"/>
      </rPr>
      <t>DES Resolute Integrity 3,0-38 mm</t>
    </r>
    <r>
      <rPr>
        <sz val="11"/>
        <color theme="1"/>
        <rFont val="Arial"/>
        <family val="2"/>
        <charset val="204"/>
      </rPr>
      <t xml:space="preserve">, давлением 12 атм. Рекроссинг проводников.  Остаточный стеноз устья ДВ-1 не более 30%. Постдилатация в зоне стента БК Accuforce 3.5-15 мм, 12 атм. На контрольных ангиограмах стент раскрыт удовлетворительно, краевых диссекций, тромбоза, дистальной эмболии нет. Ангиографический результат удовлетворительный, кровоток по ПНА, ДВ-1 - TIMI III. Пациент в стабильном состоянии переводится в ПРИТ для дальнейшего наблюдения и лечения.                                                                                 </t>
    </r>
    <r>
      <rPr>
        <b/>
        <sz val="11"/>
        <color theme="1"/>
        <rFont val="Arial"/>
        <family val="2"/>
        <charset val="204"/>
      </rPr>
      <t xml:space="preserve">   </t>
    </r>
    <r>
      <rPr>
        <sz val="11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</t>
    </r>
    <r>
      <rPr>
        <b/>
        <i/>
        <sz val="11"/>
        <color theme="1"/>
        <rFont val="Arial"/>
        <family val="2"/>
        <charset val="204"/>
      </rPr>
      <t xml:space="preserve">    </t>
    </r>
    <r>
      <rPr>
        <sz val="11"/>
        <color theme="1"/>
        <rFont val="Arial"/>
        <family val="2"/>
        <charset val="204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</si>
</sst>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3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167" fontId="40" fillId="0" borderId="6" xfId="0" applyNumberFormat="1" applyFont="1" applyFill="1" applyBorder="1" applyAlignment="1" applyProtection="1">
      <alignment horizontal="righ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5" xfId="0" applyFont="1" applyFill="1" applyBorder="1"/>
    <xf numFmtId="0" fontId="16" fillId="0" borderId="7" xfId="0" applyFont="1" applyFill="1" applyBorder="1"/>
    <xf numFmtId="0" fontId="6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5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9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protection locked="0"/>
    </xf>
    <xf numFmtId="0" fontId="11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5" fillId="0" borderId="9" xfId="0" applyFont="1" applyFill="1" applyBorder="1" applyAlignment="1"/>
    <xf numFmtId="0" fontId="15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4</xdr:col>
      <xdr:colOff>6350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4</xdr:col>
      <xdr:colOff>6350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7" t="s">
        <v>31</v>
      </c>
      <c r="C1" s="128"/>
      <c r="D1" s="128"/>
      <c r="E1" s="128"/>
      <c r="F1" s="128"/>
      <c r="G1" s="128"/>
      <c r="H1" s="128"/>
      <c r="I1" s="128"/>
      <c r="J1" s="13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4"/>
      <c r="B2" s="15"/>
      <c r="C2" s="130" t="s">
        <v>22</v>
      </c>
      <c r="D2" s="131"/>
      <c r="E2" s="131"/>
      <c r="F2" s="131"/>
      <c r="G2" s="131"/>
      <c r="H2" s="131"/>
      <c r="I2" s="15"/>
      <c r="J2" s="1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4"/>
      <c r="B3" s="142" t="s">
        <v>34</v>
      </c>
      <c r="C3" s="143"/>
      <c r="D3" s="143"/>
      <c r="E3" s="143"/>
      <c r="F3" s="143"/>
      <c r="G3" s="143"/>
      <c r="H3" s="143"/>
      <c r="I3" s="143"/>
      <c r="J3" s="1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4"/>
      <c r="B4" s="132" t="s">
        <v>36</v>
      </c>
      <c r="C4" s="132"/>
      <c r="D4" s="132"/>
      <c r="E4" s="132"/>
      <c r="F4" s="132"/>
      <c r="G4" s="132"/>
      <c r="H4" s="132"/>
      <c r="I4" s="132"/>
      <c r="J4" s="1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4"/>
      <c r="B5" s="144" t="s">
        <v>30</v>
      </c>
      <c r="C5" s="145"/>
      <c r="D5" s="145"/>
      <c r="E5" s="145"/>
      <c r="F5" s="145"/>
      <c r="G5" s="145"/>
      <c r="H5" s="145"/>
      <c r="I5" s="145"/>
      <c r="J5" s="1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2" t="s">
        <v>0</v>
      </c>
      <c r="B7" s="2">
        <v>44503</v>
      </c>
      <c r="C7" s="78" t="s">
        <v>63</v>
      </c>
      <c r="D7" s="18"/>
      <c r="E7" s="133" t="s">
        <v>38</v>
      </c>
      <c r="F7" s="133"/>
      <c r="G7" s="126" t="s">
        <v>67</v>
      </c>
      <c r="H7" s="126"/>
      <c r="I7" s="116" t="s">
        <v>66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3" t="s">
        <v>3</v>
      </c>
      <c r="B8" s="136" t="s">
        <v>64</v>
      </c>
      <c r="C8" s="137"/>
      <c r="D8" s="18"/>
      <c r="E8" s="124" t="s">
        <v>4</v>
      </c>
      <c r="F8" s="125"/>
      <c r="G8" s="126" t="s">
        <v>37</v>
      </c>
      <c r="H8" s="126"/>
      <c r="I8" s="118" t="s">
        <v>68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4" t="s">
        <v>1</v>
      </c>
      <c r="B9" s="122">
        <v>22393</v>
      </c>
      <c r="C9" s="123"/>
      <c r="D9" s="18"/>
      <c r="E9" s="18"/>
      <c r="F9" s="18"/>
      <c r="G9" s="124" t="s">
        <v>5</v>
      </c>
      <c r="H9" s="125"/>
      <c r="I9" s="118" t="s">
        <v>69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2" t="s">
        <v>2</v>
      </c>
      <c r="B10" s="120" t="s">
        <v>65</v>
      </c>
      <c r="C10" s="121"/>
      <c r="D10" s="18"/>
      <c r="E10" s="18"/>
      <c r="F10" s="18"/>
      <c r="G10" s="124" t="s">
        <v>33</v>
      </c>
      <c r="H10" s="125"/>
      <c r="I10" s="118" t="s">
        <v>70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2" t="s">
        <v>21</v>
      </c>
      <c r="B11" s="77">
        <v>16690</v>
      </c>
      <c r="C11" s="79">
        <v>35</v>
      </c>
      <c r="D11" s="21"/>
      <c r="E11" s="19"/>
      <c r="F11" s="19"/>
      <c r="G11" s="124" t="s">
        <v>7</v>
      </c>
      <c r="H11" s="125"/>
      <c r="I11" s="118" t="s">
        <v>45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54</v>
      </c>
      <c r="D13" s="141"/>
      <c r="E13" s="45" t="s">
        <v>53</v>
      </c>
      <c r="F13" s="152" t="s">
        <v>9</v>
      </c>
      <c r="G13" s="153"/>
      <c r="H13" s="153"/>
      <c r="I13" s="150" t="s">
        <v>55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23</v>
      </c>
      <c r="B14" s="149"/>
      <c r="C14" s="160"/>
      <c r="D14" s="46" t="s">
        <v>49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0"/>
      <c r="H18" s="88" t="s">
        <v>42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39</v>
      </c>
      <c r="C19" s="155"/>
      <c r="D19" s="155"/>
      <c r="E19" s="156"/>
      <c r="F19" s="154" t="s">
        <v>41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4" t="s">
        <v>44</v>
      </c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7" t="s">
        <v>16</v>
      </c>
      <c r="B24" s="134" t="s">
        <v>48</v>
      </c>
      <c r="C24" s="135"/>
      <c r="D24" s="10" t="s">
        <v>52</v>
      </c>
      <c r="E24" s="129" t="s">
        <v>24</v>
      </c>
      <c r="F24" s="129"/>
      <c r="G24" s="11">
        <v>0.88750000000000007</v>
      </c>
      <c r="H24" s="129" t="s">
        <v>50</v>
      </c>
      <c r="I24" s="129"/>
      <c r="J24" s="82">
        <v>606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x14ac:dyDescent="0.25">
      <c r="A26" s="22"/>
      <c r="B26" s="18"/>
      <c r="C26" s="18"/>
      <c r="D26" s="18"/>
      <c r="E26" s="162" t="s">
        <v>19</v>
      </c>
      <c r="F26" s="162"/>
      <c r="G26" s="162"/>
      <c r="H26" s="163" t="s">
        <v>62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2"/>
      <c r="B27" s="18"/>
      <c r="C27" s="18"/>
      <c r="D27" s="18"/>
      <c r="E27" s="162" t="s">
        <v>46</v>
      </c>
      <c r="F27" s="166"/>
      <c r="G27" s="167" t="s">
        <v>71</v>
      </c>
      <c r="H27" s="167"/>
      <c r="I27" s="167"/>
      <c r="J27" s="168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2"/>
      <c r="B28" s="18"/>
      <c r="C28" s="18"/>
      <c r="D28" s="18"/>
      <c r="E28" s="106" t="s">
        <v>72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2"/>
      <c r="B29" s="18"/>
      <c r="C29" s="18"/>
      <c r="D29" s="18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2"/>
      <c r="B30" s="18"/>
      <c r="C30" s="18"/>
      <c r="D30" s="18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2"/>
      <c r="B31" s="18"/>
      <c r="C31" s="18"/>
      <c r="D31" s="18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2"/>
      <c r="B32" s="18"/>
      <c r="C32" s="18"/>
      <c r="D32" s="18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2"/>
      <c r="B33" s="18"/>
      <c r="C33" s="18"/>
      <c r="D33" s="18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2"/>
      <c r="B34" s="18"/>
      <c r="C34" s="18"/>
      <c r="D34" s="18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2"/>
      <c r="B35" s="18"/>
      <c r="C35" s="18"/>
      <c r="D35" s="18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2"/>
      <c r="B36" s="18"/>
      <c r="C36" s="18"/>
      <c r="D36" s="18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3" t="s">
        <v>12</v>
      </c>
      <c r="B37" s="34"/>
      <c r="C37" s="34"/>
      <c r="D37" s="34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5"/>
      <c r="B38" s="34"/>
      <c r="C38" s="34"/>
      <c r="D38" s="34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6" t="s">
        <v>17</v>
      </c>
      <c r="B39" s="37"/>
      <c r="C39" s="37"/>
      <c r="D39" s="37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6"/>
      <c r="B40" s="37"/>
      <c r="C40" s="37"/>
      <c r="D40" s="37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6"/>
      <c r="B41" s="37"/>
      <c r="C41" s="37"/>
      <c r="D41" s="37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6"/>
      <c r="B42" s="37"/>
      <c r="C42" s="37"/>
      <c r="D42" s="37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6"/>
      <c r="B43" s="37"/>
      <c r="C43" s="37"/>
      <c r="D43" s="37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6"/>
      <c r="B44" s="37"/>
      <c r="C44" s="37"/>
      <c r="D44" s="37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6"/>
      <c r="B45" s="37"/>
      <c r="C45" s="37"/>
      <c r="D45" s="37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6"/>
      <c r="B46" s="37"/>
      <c r="C46" s="37"/>
      <c r="D46" s="37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27</v>
      </c>
      <c r="B47" s="97"/>
      <c r="C47" s="37"/>
      <c r="D47" s="37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57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56</v>
      </c>
      <c r="B54" s="148"/>
      <c r="C54" s="148"/>
      <c r="D54" s="94" t="s">
        <v>43</v>
      </c>
      <c r="E54" s="95"/>
      <c r="F54" s="38"/>
      <c r="G54" s="38"/>
      <c r="H54" s="149" t="s">
        <v>20</v>
      </c>
      <c r="I54" s="139"/>
      <c r="J54" s="39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"Анохин В.С.,Щербаков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В.А,Тарасова Н.В."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zoomScaleNormal="100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31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44503</v>
      </c>
      <c r="C7" s="72" t="s">
        <v>73</v>
      </c>
      <c r="D7" s="18"/>
      <c r="E7" s="133" t="s">
        <v>38</v>
      </c>
      <c r="F7" s="202"/>
      <c r="G7" s="207" t="s">
        <v>67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Редькин Г.Ю.</v>
      </c>
      <c r="C8" s="205"/>
      <c r="D8" s="18"/>
      <c r="E8" s="124" t="s">
        <v>4</v>
      </c>
      <c r="F8" s="206"/>
      <c r="G8" s="208" t="str">
        <f>'Диагностика КГ'!G8:H8</f>
        <v>__________</v>
      </c>
      <c r="H8" s="208"/>
      <c r="I8" s="187" t="s">
        <v>60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22393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Селезнев С.А.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4" t="s">
        <v>6</v>
      </c>
      <c r="H10" s="125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16690</v>
      </c>
      <c r="C11" s="69">
        <f>'Диагностика КГ'!C11</f>
        <v>35</v>
      </c>
      <c r="D11" s="21"/>
      <c r="E11" s="19"/>
      <c r="F11" s="19"/>
      <c r="G11" s="124" t="s">
        <v>7</v>
      </c>
      <c r="H11" s="125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8" t="s">
        <v>8</v>
      </c>
      <c r="B13" s="139"/>
      <c r="C13" s="140" t="s">
        <v>54</v>
      </c>
      <c r="D13" s="141"/>
      <c r="E13" s="45" t="s">
        <v>53</v>
      </c>
      <c r="F13" s="152" t="s">
        <v>9</v>
      </c>
      <c r="G13" s="153"/>
      <c r="H13" s="153"/>
      <c r="I13" s="150" t="s">
        <v>58</v>
      </c>
      <c r="J13" s="151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8" t="s">
        <v>23</v>
      </c>
      <c r="B14" s="149"/>
      <c r="C14" s="160"/>
      <c r="D14" s="46" t="s">
        <v>32</v>
      </c>
      <c r="E14" s="173" t="s">
        <v>25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35</v>
      </c>
      <c r="C15" s="177"/>
      <c r="D15" s="177"/>
      <c r="E15" s="180"/>
      <c r="F15" s="176" t="s">
        <v>26</v>
      </c>
      <c r="G15" s="180"/>
      <c r="H15" s="176" t="s">
        <v>40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86" t="s">
        <v>75</v>
      </c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48</v>
      </c>
      <c r="C20" s="190"/>
      <c r="D20" s="70" t="s">
        <v>74</v>
      </c>
      <c r="E20" s="129" t="s">
        <v>24</v>
      </c>
      <c r="F20" s="129"/>
      <c r="G20" s="84"/>
      <c r="H20" s="223" t="s">
        <v>47</v>
      </c>
      <c r="I20" s="129"/>
      <c r="J20" s="87"/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28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76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29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9" t="s">
        <v>20</v>
      </c>
      <c r="H54" s="139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О.Н.,Александрова И.А.,Сугера И.В.,Радионова С.М.,Лебедева О.В.,Мешалкина И.В.,Севринова О.В.,"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2021-11-03T13:06:26Z</cp:lastPrinted>
  <dcterms:created xsi:type="dcterms:W3CDTF">2006-09-16T00:00:00Z</dcterms:created>
  <dcterms:modified xsi:type="dcterms:W3CDTF">2021-11-03T13:14:46Z</dcterms:modified>
  <cp:category>Рентгенэндоваскулярные хирурги</cp:category>
</cp:coreProperties>
</file>