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<sst xmlns="http://schemas.openxmlformats.org/spreadsheetml/2006/main" count="180" uniqueCount="137">
  <si>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</si>
  <si>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</si>
  <si>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</si>
  <si>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</si>
  <si>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</si>
  <si>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</si>
  <si>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</si>
  <si>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</si>
  <si>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</si>
  <si>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</si>
  <si>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</si>
  <si>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</si>
  <si>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</si>
  <si>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</si>
  <si>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</si>
  <si>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</si>
  <si>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</si>
  <si>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</si>
  <si>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</si>
  <si>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</si>
  <si>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</si>
  <si>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</si>
  <si>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</si>
  <si>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</si>
  <si>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</si>
  <si>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</si>
  <si>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</si>
  <si>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</si>
  <si>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</si>
  <si>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</si>
  <si>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</si>
  <si>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</si>
  <si>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</si>
  <si>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</si>
  <si>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</si>
  <si>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</si>
  <si>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</si>
  <si>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</si>
  <si>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</si>
  <si>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</si>
  <si>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</si>
  <si>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</si>
  <si>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</si>
  <si>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</si>
  <si>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</si>
  <si>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</si>
  <si>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</si>
  <si>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</si>
  <si>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</si>
  <si>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</si>
  <si>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</si>
  <si>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</si>
  <si>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</si>
  <si>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</si>
  <si>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</si>
  <si>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</si>
  <si>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</si>
  <si>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</si>
  <si>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</si>
  <si>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</si>
  <si>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</si>
  <si>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</si>
  <si>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</si>
  <si>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</si>
  <si>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</si>
  <si>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</si>
  <si>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</si>
  <si>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</si>
  <si>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</si>
  <si>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</si>
  <si>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</si>
  <si>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</si>
  <si>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</si>
  <si>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</si>
  <si>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</si>
  <si>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</si>
  <si>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</si>
  <si>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</si>
  <si>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</si>
  <si>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</si>
  <si>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</si>
  <si>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</si>
  <si>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</si>
  <si>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</si>
  <si>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</si>
  <si>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</si>
  <si>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</si>
  <si>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</si>
  <si>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</si>
  <si>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</si>
  <si>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</si>
  <si>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</si>
  <si>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</si>
  <si>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</si>
  <si>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</si>
  <si>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</si>
  <si>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</si>
  <si>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</si>
  <si>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ОКС БПST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</si>
  <si>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</si>
  <si>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</si>
  <si>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</si>
  <si>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</si>
  <si>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</si>
  <si>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</si>
  <si>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</si>
  <si>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</si>
  <si>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</si>
  <si>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</si>
  <si>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</si>
  <si>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</si>
  <si>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</si>
  <si>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</si>
  <si>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</si>
  <si>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</si>
  <si>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</si>
  <si>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</si>
  <si>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</si>
  <si>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</si>
  <si>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</si>
  <si>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</si>
  <si>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</si>
  <si>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</si>
  <si>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</si>
  <si>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</si>
  <si>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</si>
  <si>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</si>
  <si>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</si>
  <si>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100 ml</t>
  </si>
  <si>
    <t xml:space="preserve">1)Повязка на 6ч. Консервативная стратегия 2) Дообследование пациента! </t>
  </si>
  <si>
    <t>13:15-13:45</t>
  </si>
  <si>
    <t>Кузнецов В.В.</t>
  </si>
  <si>
    <t>Станкевич И.В.</t>
  </si>
  <si>
    <t>Мишина Е.А.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</si>
  <si>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</si>
  <si>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ближе 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</si>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</sst>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53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44527</v>
      </c>
      <c r="C7" s="78" t="s">
        <v>130</v>
      </c>
      <c r="D7" s="19"/>
      <c r="E7" s="157" t="s">
        <v>40</v>
      </c>
      <c r="F7" s="157"/>
      <c r="G7" s="166"/>
      <c r="H7" s="166"/>
      <c r="I7" s="142" t="s">
        <v>56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131</v>
      </c>
      <c r="C8" s="161"/>
      <c r="D8" s="19"/>
      <c r="E8" s="148" t="s">
        <v>4</v>
      </c>
      <c r="F8" s="149"/>
      <c r="G8" s="150"/>
      <c r="H8" s="150"/>
      <c r="I8" s="144" t="s">
        <v>78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26647</v>
      </c>
      <c r="C9" t="s">
        <v>94</v>
      </c>
      <c r="D9" s="87">
        <f>DATEDIF(B9,$B$7,"y")</f>
        <v>48</v>
      </c>
      <c r="E9" s="19"/>
      <c r="F9" s="19"/>
      <c r="G9" s="148" t="s">
        <v>5</v>
      </c>
      <c r="H9" s="149"/>
      <c r="I9" s="144" t="s">
        <v>132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98</v>
      </c>
      <c r="C10" s="147"/>
      <c r="D10" s="19"/>
      <c r="E10" s="19"/>
      <c r="F10" s="19"/>
      <c r="G10" s="148" t="s">
        <v>36</v>
      </c>
      <c r="H10" s="149"/>
      <c r="I10" s="144" t="s">
        <v>133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18012</v>
      </c>
      <c r="C11" s="79">
        <v>35</v>
      </c>
      <c r="D11" s="22"/>
      <c r="E11" s="20"/>
      <c r="F11" s="20"/>
      <c r="G11" s="148" t="s">
        <v>7</v>
      </c>
      <c r="H11" s="149"/>
      <c r="I11" s="144" t="s">
        <v>47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49</v>
      </c>
      <c r="D13" s="165"/>
      <c r="E13" s="46" t="s">
        <v>51</v>
      </c>
      <c r="F13" s="178" t="s">
        <v>9</v>
      </c>
      <c r="G13" s="179"/>
      <c r="H13" s="179"/>
      <c r="I13" s="176" t="s">
        <v>50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99</v>
      </c>
      <c r="C24" s="159"/>
      <c r="D24" s="10" t="s">
        <v>128</v>
      </c>
      <c r="E24" s="153" t="s">
        <v>26</v>
      </c>
      <c r="F24" s="153"/>
      <c r="G24" s="11">
        <v>0.11666666666666665</v>
      </c>
      <c r="H24" s="153" t="s">
        <v>17</v>
      </c>
      <c r="I24" s="153"/>
      <c r="J24" s="12">
        <v>560</v>
      </c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45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100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134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135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136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129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46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Т.А.,Станкевич И.В.,Равинская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97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44527</v>
      </c>
      <c r="C7" s="71" t="s">
        <v>96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Кузнецов В.В.</v>
      </c>
      <c r="C8" s="235"/>
      <c r="D8" s="19"/>
      <c r="E8" s="148" t="s">
        <v>4</v>
      </c>
      <c r="F8" s="236"/>
      <c r="G8" s="238"/>
      <c r="H8" s="238"/>
      <c r="I8" s="217" t="str">
        <f>КАГ!I8:J8</f>
        <v>Стрельникова И.В.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26647</v>
      </c>
      <c r="C9" t="s">
        <v>94</v>
      </c>
      <c r="D9" s="87">
        <f>КАГ!D9</f>
        <v>48</v>
      </c>
      <c r="E9" s="19"/>
      <c r="F9" s="41"/>
      <c r="G9" s="245" t="s">
        <v>5</v>
      </c>
      <c r="H9" s="246"/>
      <c r="I9" s="217" t="str">
        <f>КАГ!I9:J9</f>
        <v>Станкевич И.В.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Мишина Е.А.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18012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54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53</v>
      </c>
      <c r="C20" s="220"/>
      <c r="D20" s="69" t="s">
        <v>52</v>
      </c>
      <c r="E20" s="153" t="s">
        <v>26</v>
      </c>
      <c r="F20" s="153"/>
      <c r="G20" s="95">
        <v>0.39583333333333331</v>
      </c>
      <c r="H20" s="153" t="s">
        <v>29</v>
      </c>
      <c r="I20" s="153"/>
      <c r="J20" s="12">
        <v>912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48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95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55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92</v>
      </c>
      <c r="C1" s="258"/>
      <c r="D1" s="258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101</v>
      </c>
      <c r="B1" t="s">
        <v>102</v>
      </c>
    </row>
    <row r="2" spans="1:9" x14ac:dyDescent="0.25">
      <c r="A2" t="s">
        <v>103</v>
      </c>
      <c r="B2" t="s">
        <v>104</v>
      </c>
    </row>
    <row r="3" spans="1:9" x14ac:dyDescent="0.25">
      <c r="A3" t="s">
        <v>105</v>
      </c>
      <c r="B3" t="s">
        <v>106</v>
      </c>
    </row>
    <row r="4" spans="1:9" x14ac:dyDescent="0.25">
      <c r="A4" t="s">
        <v>107</v>
      </c>
      <c r="B4" t="s">
        <v>108</v>
      </c>
    </row>
    <row r="5" spans="1:9" x14ac:dyDescent="0.25">
      <c r="A5" t="s">
        <v>109</v>
      </c>
      <c r="B5" t="s">
        <v>110</v>
      </c>
    </row>
    <row r="7" spans="1:9" ht="15.75" thickBot="1" x14ac:dyDescent="0.3"/>
    <row r="8" spans="1:9" ht="60" x14ac:dyDescent="0.25">
      <c r="A8" s="96" t="s">
        <v>111</v>
      </c>
      <c r="B8" s="97" t="s">
        <v>112</v>
      </c>
      <c r="C8" s="97" t="s">
        <v>113</v>
      </c>
      <c r="D8" s="98" t="s">
        <v>114</v>
      </c>
      <c r="E8" s="96" t="s">
        <v>115</v>
      </c>
      <c r="F8" s="97" t="s">
        <v>116</v>
      </c>
      <c r="G8" s="97" t="s">
        <v>117</v>
      </c>
      <c r="H8" s="96" t="s">
        <v>118</v>
      </c>
      <c r="I8" s="99" t="s">
        <v>119</v>
      </c>
    </row>
    <row r="9" spans="1:9" ht="111.6" customHeight="1" x14ac:dyDescent="0.25">
      <c r="A9" s="100">
        <v>38</v>
      </c>
      <c r="B9" s="101">
        <v>183</v>
      </c>
      <c r="C9" s="102" t="s">
        <v>120</v>
      </c>
      <c r="D9" s="103">
        <v>217100</v>
      </c>
      <c r="E9" s="100">
        <v>45</v>
      </c>
      <c r="F9" s="101" t="s">
        <v>121</v>
      </c>
      <c r="G9" s="101" t="s">
        <v>122</v>
      </c>
      <c r="H9" s="100">
        <v>21166</v>
      </c>
      <c r="I9" s="104" t="s">
        <v>123</v>
      </c>
    </row>
    <row r="10" spans="1:9" ht="111.6" customHeight="1" x14ac:dyDescent="0.25">
      <c r="A10" s="100">
        <v>41</v>
      </c>
      <c r="B10" s="101">
        <v>183</v>
      </c>
      <c r="C10" s="102" t="s">
        <v>120</v>
      </c>
      <c r="D10" s="103">
        <v>187359</v>
      </c>
      <c r="E10" s="100">
        <v>45</v>
      </c>
      <c r="F10" s="101" t="s">
        <v>121</v>
      </c>
      <c r="G10" s="101" t="s">
        <v>124</v>
      </c>
      <c r="H10" s="100">
        <v>21167</v>
      </c>
      <c r="I10" s="104" t="s">
        <v>125</v>
      </c>
    </row>
    <row r="11" spans="1:9" ht="111.6" customHeight="1" x14ac:dyDescent="0.25">
      <c r="A11" s="100">
        <v>37</v>
      </c>
      <c r="B11" s="101">
        <v>183</v>
      </c>
      <c r="C11" s="102" t="s">
        <v>120</v>
      </c>
      <c r="D11" s="103">
        <v>190322</v>
      </c>
      <c r="E11" s="100">
        <v>46</v>
      </c>
      <c r="F11" s="101" t="s">
        <v>126</v>
      </c>
      <c r="G11" s="101" t="s">
        <v>122</v>
      </c>
      <c r="H11" s="100">
        <v>21166</v>
      </c>
      <c r="I11" s="104" t="s">
        <v>123</v>
      </c>
    </row>
    <row r="12" spans="1:9" ht="111.6" customHeight="1" x14ac:dyDescent="0.25">
      <c r="A12" s="100">
        <v>40</v>
      </c>
      <c r="B12" s="101">
        <v>183</v>
      </c>
      <c r="C12" s="102" t="s">
        <v>120</v>
      </c>
      <c r="D12" s="103">
        <v>148617</v>
      </c>
      <c r="E12" s="100">
        <v>46</v>
      </c>
      <c r="F12" s="101" t="s">
        <v>126</v>
      </c>
      <c r="G12" s="101" t="s">
        <v>124</v>
      </c>
      <c r="H12" s="100">
        <v>21167</v>
      </c>
      <c r="I12" s="105" t="s">
        <v>125</v>
      </c>
    </row>
    <row r="13" spans="1:9" ht="111.6" customHeight="1" x14ac:dyDescent="0.25">
      <c r="A13" s="100">
        <v>36</v>
      </c>
      <c r="B13" s="101">
        <v>183</v>
      </c>
      <c r="C13" s="102" t="s">
        <v>120</v>
      </c>
      <c r="D13" s="103">
        <v>163507</v>
      </c>
      <c r="E13" s="100">
        <v>47</v>
      </c>
      <c r="F13" s="102" t="s">
        <v>127</v>
      </c>
      <c r="G13" s="102" t="s">
        <v>122</v>
      </c>
      <c r="H13" s="100">
        <v>21166</v>
      </c>
      <c r="I13" s="105" t="s">
        <v>123</v>
      </c>
    </row>
    <row r="14" spans="1:9" ht="111.6" customHeight="1" x14ac:dyDescent="0.25">
      <c r="A14" s="100">
        <v>39</v>
      </c>
      <c r="B14" s="101">
        <v>183</v>
      </c>
      <c r="C14" s="102" t="s">
        <v>120</v>
      </c>
      <c r="D14" s="103">
        <v>121748</v>
      </c>
      <c r="E14" s="100">
        <v>47</v>
      </c>
      <c r="F14" s="102" t="s">
        <v>127</v>
      </c>
      <c r="G14" s="102" t="s">
        <v>124</v>
      </c>
      <c r="H14" s="100">
        <v>21167</v>
      </c>
      <c r="I14" s="105" t="s">
        <v>125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2021-11-27T10:48:00Z</dcterms:modified>
  <cp:category>Рентгенэндоваскулярные хирурги</cp:category>
</cp:coreProperties>
</file>