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<sst xmlns="http://schemas.openxmlformats.org/spreadsheetml/2006/main" count="99" uniqueCount="75">
  <si>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</si>
  <si>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</si>
  <si>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</si>
  <si>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</si>
  <si>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</si>
  <si>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</si>
  <si>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</si>
  <si>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</si>
  <si>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</si>
  <si>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</si>
  <si>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</si>
  <si>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</si>
  <si>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</si>
  <si>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</si>
  <si>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</si>
  <si>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</si>
  <si>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</si>
  <si>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</si>
  <si>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</si>
  <si>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</si>
  <si>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</si>
  <si>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</si>
  <si>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</si>
  <si>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</si>
  <si>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</si>
  <si>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</si>
  <si>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</si>
  <si>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</si>
  <si>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</si>
  <si>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</si>
  <si>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</si>
  <si>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</si>
  <si>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</si>
  <si>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</si>
  <si>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</si>
  <si>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</si>
  <si>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</si>
  <si>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</si>
  <si>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</si>
  <si>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</si>
  <si>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</si>
  <si>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</si>
  <si>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</si>
  <si>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</si>
  <si>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</si>
  <si>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</si>
  <si>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</si>
  <si>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</si>
  <si>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</si>
  <si>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</si>
  <si>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</si>
  <si>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</si>
  <si>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 xml:space="preserve">й </t>
  </si>
  <si>
    <t>100 ml</t>
  </si>
  <si>
    <t>a.radialis.</t>
  </si>
  <si>
    <t xml:space="preserve">%; </t>
  </si>
  <si>
    <t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</t>
  </si>
  <si>
    <t>ОКС БПST</t>
  </si>
  <si>
    <t>Optiray 350</t>
  </si>
  <si>
    <t>Зайцев О.М.</t>
  </si>
  <si>
    <t>Щербаков А.С.</t>
  </si>
  <si>
    <t>Анохин В.С</t>
  </si>
  <si>
    <t>Чесноков С.Л.</t>
  </si>
  <si>
    <t>Галамага Н.Е.</t>
  </si>
  <si>
    <t>Ultravist  370</t>
  </si>
  <si>
    <t>24:54</t>
  </si>
  <si>
    <t>правый</t>
  </si>
  <si>
    <t>Стентирование ОА</t>
  </si>
  <si>
    <r>
      <t xml:space="preserve"> Ствол ЛКА:</t>
    </r>
    <r>
      <rPr>
        <sz val="11"/>
        <color theme="1"/>
        <rFont val="Times New Roman"/>
        <family val="1"/>
        <charset val="204"/>
      </rPr>
      <t xml:space="preserve"> без значимых стенозов.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Бассейн ПМЖА:</t>
    </r>
    <r>
      <rPr>
        <sz val="11"/>
        <color theme="1"/>
        <rFont val="Times New Roman"/>
        <family val="1"/>
        <charset val="204"/>
      </rPr>
      <t>без значимых стенозов, антеградный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TIMI 3.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ИМА: </t>
    </r>
    <r>
      <rPr>
        <sz val="11"/>
        <color theme="1"/>
        <rFont val="Times New Roman"/>
        <family val="1"/>
        <charset val="204"/>
      </rPr>
      <t xml:space="preserve">без значимых стенозов, антеградный кровоток TIMI 3.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дистальный сегмент представлен преобладающей ВТК, окклюзия на границе проксимального и дистального сегмента, антеградный кровоток TIMI 0.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 эктазия проксимального сегмента до 5.5 мм, неровность контуров среднего сегмента, антергадный кровоток  TIMI 3.                                                                                Учитывая данные КАГ и ЭКГ, принято решение о реваскуляризации бассена ОА.</t>
    </r>
  </si>
  <si>
    <t>Балонная вазодилятация с установкой стента в сосуд ОА (1 DES)</t>
  </si>
  <si>
    <t>Казанцева А.М</t>
  </si>
  <si>
    <t>200 ml</t>
  </si>
  <si>
    <r>
      <t xml:space="preserve">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 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Rinato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 сегмент ВТК. Предилатация зоны окклюзии баллоном </t>
    </r>
    <r>
      <rPr>
        <b/>
        <sz val="11"/>
        <color theme="1"/>
        <rFont val="Calibri"/>
        <family val="2"/>
        <charset val="204"/>
        <scheme val="minor"/>
      </rPr>
      <t>Sprinter Legend 2.0-15 mm</t>
    </r>
    <r>
      <rPr>
        <sz val="11"/>
        <color theme="1"/>
        <rFont val="Calibri"/>
        <family val="2"/>
        <charset val="204"/>
        <scheme val="minor"/>
      </rPr>
      <t xml:space="preserve"> давлением 12 атм.  Выявлен критический стеноз на границе проксимального и дистального сегмента ОА( представленной доминантной ВТК).  В зону значимого стеноза, позиционирован и имплантирвоан стент   </t>
    </r>
    <r>
      <rPr>
        <b/>
        <sz val="11"/>
        <color theme="1"/>
        <rFont val="Calibri"/>
        <family val="2"/>
        <charset val="204"/>
        <scheme val="minor"/>
      </rPr>
      <t>Resolute Integrity 3.0-22 мм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в зоне стента БК </t>
    </r>
    <r>
      <rPr>
        <b/>
        <sz val="11"/>
        <color theme="1"/>
        <rFont val="Calibri"/>
        <family val="2"/>
        <charset val="204"/>
        <scheme val="minor"/>
      </rPr>
      <t>Accuforce 3.5-8 мм,</t>
    </r>
    <r>
      <rPr>
        <sz val="11"/>
        <color theme="1"/>
        <rFont val="Calibri"/>
        <family val="2"/>
        <charset val="204"/>
        <scheme val="minor"/>
      </rPr>
      <t xml:space="preserve"> 12 атм. На контрольной сьемке стент раскрыт удовлетворительно, кровоток по ОА TIMI 3, ангиографический реузльтат достигнут, оптимальный.  Процедура завершена. Интродьюссер извлечен.  давящая повязка.Переводится в кардиоПРИт для дальнейшего лечения и наблюдения                                                                                                                                                                                                          </t>
    </r>
  </si>
  <si>
    <t>14.40-14.50</t>
  </si>
  <si>
    <t>14.50-15.45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</si>
</sst>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49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222250</xdr:colOff>
      <xdr:row>34</xdr:row>
      <xdr:rowOff>161925</xdr:rowOff>
    </xdr:from>
    <xdr:to>
      <xdr:col>4</xdr:col>
      <xdr:colOff>184150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222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C7" sqref="C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52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38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44536</v>
      </c>
      <c r="C7" s="79" t="s">
        <v>73</v>
      </c>
      <c r="D7" s="18"/>
      <c r="E7" s="132" t="s">
        <v>40</v>
      </c>
      <c r="F7" s="132"/>
      <c r="G7" s="125" t="s">
        <v>61</v>
      </c>
      <c r="H7" s="125"/>
      <c r="I7" s="115" t="s">
        <v>60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59</v>
      </c>
      <c r="C8" s="136"/>
      <c r="D8" s="18"/>
      <c r="E8" s="123" t="s">
        <v>4</v>
      </c>
      <c r="F8" s="124"/>
      <c r="G8" s="125" t="s">
        <v>39</v>
      </c>
      <c r="H8" s="125"/>
      <c r="I8" s="117" t="s">
        <v>70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27479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57</v>
      </c>
      <c r="C10" s="120"/>
      <c r="D10" s="18"/>
      <c r="E10" s="18"/>
      <c r="F10" s="18"/>
      <c r="G10" s="123" t="s">
        <v>34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18512</v>
      </c>
      <c r="C11" s="80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7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41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64</v>
      </c>
      <c r="C24" s="134"/>
      <c r="D24" s="10" t="s">
        <v>53</v>
      </c>
      <c r="E24" s="128" t="s">
        <v>25</v>
      </c>
      <c r="F24" s="128"/>
      <c r="G24" s="230" t="s">
        <v>65</v>
      </c>
      <c r="H24" s="128" t="s">
        <v>17</v>
      </c>
      <c r="I24" s="128"/>
      <c r="J24" s="11">
        <v>1469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/>
      <c r="F27" s="166"/>
      <c r="G27" s="167"/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 t="s">
        <v>51</v>
      </c>
      <c r="B28" s="18"/>
      <c r="C28" s="18"/>
      <c r="D28" s="18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 t="s">
        <v>55</v>
      </c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29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37</v>
      </c>
      <c r="B54" s="147"/>
      <c r="C54" s="147"/>
      <c r="D54" s="93" t="s">
        <v>45</v>
      </c>
      <c r="E54" s="94"/>
      <c r="F54" s="39"/>
      <c r="G54" s="39"/>
      <c r="H54" s="148" t="s">
        <v>21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С.А.,Комаров А.С.,Александрова О.В.,Соболев Д.А.,Морозов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Н.А.,Баранова В.Б.,Гомжина Ю.А.,Бричёва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"Анохин В.С,Щербаков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А.М,Нефедова А.А.,Трунова О.А.,Тарасова Н.В.,Родионова С. 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31" t="s">
        <v>69</v>
      </c>
      <c r="B5" s="232"/>
      <c r="C5" s="232"/>
      <c r="D5" s="232"/>
      <c r="E5" s="232"/>
      <c r="F5" s="232"/>
      <c r="G5" s="232"/>
      <c r="H5" s="232"/>
      <c r="I5" s="232"/>
      <c r="J5" s="233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44536</v>
      </c>
      <c r="C7" s="72" t="s">
        <v>74</v>
      </c>
      <c r="D7" s="18"/>
      <c r="E7" s="132" t="s">
        <v>40</v>
      </c>
      <c r="F7" s="202"/>
      <c r="G7" s="207" t="str">
        <f>'Диагностика КГ'!G7:H7</f>
        <v>Анохин В.С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Зайцев О.М.</v>
      </c>
      <c r="C8" s="205"/>
      <c r="D8" s="18"/>
      <c r="E8" s="123" t="s">
        <v>4</v>
      </c>
      <c r="F8" s="206"/>
      <c r="G8" s="208" t="str">
        <f>'Диагностика КГ'!G8:H8</f>
        <v>__________</v>
      </c>
      <c r="H8" s="208"/>
      <c r="I8" s="190" t="str">
        <f>'Диагностика КГ'!I8:J8</f>
        <v>Казанцева А.М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27479</v>
      </c>
      <c r="C9" s="218"/>
      <c r="D9" s="18"/>
      <c r="E9" s="18"/>
      <c r="F9" s="41"/>
      <c r="G9" s="219" t="s">
        <v>5</v>
      </c>
      <c r="H9" s="220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3" t="s">
        <v>6</v>
      </c>
      <c r="H10" s="124"/>
      <c r="I10" s="190" t="str">
        <f>'Диагностика КГ'!I10:J10</f>
        <v>Галамага Н.Е.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18512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6" t="str">
        <f>'Диагностика КГ'!B13:C13</f>
        <v>Sol. lidocaini 1%</v>
      </c>
      <c r="D13" s="227"/>
      <c r="E13" s="85" t="str">
        <f>'Диагностика КГ'!E13</f>
        <v>2 ml</v>
      </c>
      <c r="F13" s="151" t="s">
        <v>9</v>
      </c>
      <c r="G13" s="152"/>
      <c r="H13" s="152"/>
      <c r="I13" s="228" t="str">
        <f>'Диагностика КГ'!I13:J13</f>
        <v>a.radialis.</v>
      </c>
      <c r="J13" s="22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24</v>
      </c>
      <c r="B14" s="148"/>
      <c r="C14" s="159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58</v>
      </c>
      <c r="C20" s="193"/>
      <c r="D20" s="70" t="s">
        <v>71</v>
      </c>
      <c r="E20" s="128" t="s">
        <v>25</v>
      </c>
      <c r="F20" s="128"/>
      <c r="G20" s="86"/>
      <c r="H20" s="128" t="s">
        <v>28</v>
      </c>
      <c r="I20" s="128"/>
      <c r="J20" s="11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47</v>
      </c>
      <c r="B21" s="84"/>
      <c r="C21" s="174"/>
      <c r="D21" s="175"/>
      <c r="E21" s="223" t="s">
        <v>50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4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37</v>
      </c>
      <c r="B54" s="210"/>
      <c r="C54" s="210"/>
      <c r="D54" s="76"/>
      <c r="E54" s="76"/>
      <c r="F54" s="76"/>
      <c r="G54" s="148" t="s">
        <v>21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2021-12-06T13:07:10Z</cp:lastPrinted>
  <dcterms:created xsi:type="dcterms:W3CDTF">2006-09-16T00:00:00Z</dcterms:created>
  <dcterms:modified xsi:type="dcterms:W3CDTF">2021-12-06T13:12:19Z</dcterms:modified>
  <cp:category>Рентгенэндоваскулярные хирурги</cp:category>
</cp:coreProperties>
</file>