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1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<sst xmlns="http://schemas.openxmlformats.org/spreadsheetml/2006/main" count="200" uniqueCount="154">
  <si>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</si>
  <si>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</si>
  <si>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</si>
  <si>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</si>
  <si>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</si>
  <si>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</si>
  <si>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</si>
  <si>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</si>
  <si>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</si>
  <si>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</si>
  <si>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</si>
  <si>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</si>
  <si>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</si>
  <si>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</si>
  <si>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</si>
  <si>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</si>
  <si>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</si>
  <si>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</si>
  <si>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</si>
  <si>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</si>
  <si>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</si>
  <si>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</si>
  <si>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</si>
  <si>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</si>
  <si>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</si>
  <si>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</si>
  <si>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</si>
  <si>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</si>
  <si>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</si>
  <si>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</si>
  <si>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</si>
  <si>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</si>
  <si>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</si>
  <si>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</si>
  <si>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</si>
  <si>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</si>
  <si>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</si>
  <si>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</si>
  <si>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</si>
  <si>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</si>
  <si>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</si>
  <si>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</si>
  <si>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</si>
  <si>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</si>
  <si>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</si>
  <si>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</si>
  <si>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</si>
  <si>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</si>
  <si>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</si>
  <si>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</si>
  <si>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</si>
  <si>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</si>
  <si>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</si>
  <si>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</si>
  <si>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</si>
  <si>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</si>
  <si>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</si>
  <si>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</si>
  <si>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</si>
  <si>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</si>
  <si>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</si>
  <si>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</si>
  <si>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</si>
  <si>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</si>
  <si>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</si>
  <si>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</si>
  <si>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</si>
  <si>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</si>
  <si>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</si>
  <si>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</si>
  <si>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</si>
  <si>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</si>
  <si>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</si>
  <si>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</si>
  <si>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</si>
  <si>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</si>
  <si>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</si>
  <si>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</si>
  <si>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</si>
  <si>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</si>
  <si>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</si>
  <si>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</si>
  <si>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</si>
  <si>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</si>
  <si>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</si>
  <si>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</si>
  <si>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</si>
  <si>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</si>
  <si>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</si>
  <si>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</si>
  <si>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</si>
  <si>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</si>
  <si>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</si>
  <si>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</si>
  <si>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</si>
  <si>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</si>
  <si>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</si>
  <si>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</si>
  <si>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</si>
  <si>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</si>
  <si>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</si>
  <si>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</si>
  <si>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</si>
  <si>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</si>
  <si>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</si>
  <si>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</si>
  <si>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</si>
  <si>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</si>
  <si>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</si>
  <si>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</si>
  <si>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</si>
  <si>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</si>
  <si>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</si>
  <si>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</si>
  <si>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</si>
  <si>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</si>
  <si>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</si>
  <si>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</si>
  <si>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</si>
  <si>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</si>
  <si>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Баранова В.Б.</t>
  </si>
  <si>
    <t>ОКС БПST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</si>
  <si>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</si>
  <si>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</si>
  <si>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</si>
  <si>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</si>
  <si>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</si>
  <si>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</si>
  <si>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</si>
  <si>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</si>
  <si>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</si>
  <si>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</si>
  <si>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</si>
  <si>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</si>
  <si>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</si>
  <si>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</si>
  <si>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</si>
  <si>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</si>
  <si>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</si>
  <si>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</si>
  <si>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окончание 15:15</t>
  </si>
  <si>
    <t>Баллонная ангиопластитка со стентированием коронарной артерии - ОА (2DES)</t>
  </si>
  <si>
    <t>200 ml</t>
  </si>
  <si>
    <t>25:12</t>
  </si>
  <si>
    <r>
      <t xml:space="preserve">Устье  ОА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Rinato в дистальный сегмент ПКА.  В зону 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2,75-26 mm,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</t>
    </r>
    <r>
      <rPr>
        <sz val="11"/>
        <color theme="1"/>
        <rFont val="Calibri"/>
        <family val="2"/>
        <charset val="204"/>
        <scheme val="minor"/>
      </rPr>
      <t xml:space="preserve">, давлением 12 атм. Устье ВТК и ячейка стента дилатировано </t>
    </r>
    <r>
      <rPr>
        <b/>
        <sz val="11"/>
        <color theme="1"/>
        <rFont val="Calibri"/>
        <family val="2"/>
        <charset val="204"/>
        <scheme val="minor"/>
      </rPr>
      <t xml:space="preserve">БК Sprinter Legend 1,5-15 и Sprinter Legend 2,0-15, </t>
    </r>
    <r>
      <rPr>
        <sz val="11"/>
        <color theme="1"/>
        <rFont val="Calibri"/>
        <family val="2"/>
        <charset val="204"/>
        <scheme val="minor"/>
      </rPr>
      <t xml:space="preserve">давлением  10 атм. Ангиографический результат удовлетворительный, кровоток по ОА востановлен, TIMI III, кровоток по ВТК сохранён. Пациентка в стабильном состоянии переводится в ПРИТ для дальнейшего наблюдения и лечения.      </t>
    </r>
  </si>
  <si>
    <r>
      <t xml:space="preserve">1)Контроль места пункции. Повязка на руке 6ч   2) </t>
    </r>
    <r>
      <rPr>
        <b/>
        <i/>
        <sz val="10"/>
        <color theme="1"/>
        <rFont val="Times New Roman"/>
        <family val="1"/>
        <charset val="204"/>
      </rPr>
      <t xml:space="preserve">Технически выполнимо стентирование ПКА и ПНА.         </t>
    </r>
    <r>
      <rPr>
        <b/>
        <sz val="10"/>
        <color theme="1"/>
        <rFont val="Times New Roman"/>
        <family val="1"/>
        <charset val="204"/>
      </rPr>
      <t xml:space="preserve">           </t>
    </r>
  </si>
  <si>
    <t>начало 13:40-14:30</t>
  </si>
  <si>
    <t>Угрюмов А.Е.</t>
  </si>
  <si>
    <t>сбалансированный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</si>
  <si>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проходим. Контуры ровные. Кровоток TIMI III.  </t>
    </r>
    <r>
      <rPr>
        <b/>
        <sz val="10"/>
        <color theme="1"/>
        <rFont val="Times New Roman"/>
        <family val="1"/>
        <charset val="204"/>
      </rPr>
      <t xml:space="preserve">ИМА1 (крупная): </t>
    </r>
    <r>
      <rPr>
        <sz val="10"/>
        <color theme="1"/>
        <rFont val="Times New Roman"/>
        <family val="1"/>
        <charset val="204"/>
      </rPr>
      <t xml:space="preserve">проходим. Контуры ровные.   Кровоток TIMI III.    </t>
    </r>
    <r>
      <rPr>
        <b/>
        <sz val="10"/>
        <color theme="1"/>
        <rFont val="Times New Roman"/>
        <family val="1"/>
        <charset val="204"/>
      </rPr>
      <t>ИМА2</t>
    </r>
    <r>
      <rPr>
        <sz val="10"/>
        <color theme="1"/>
        <rFont val="Times New Roman"/>
        <family val="1"/>
        <charset val="204"/>
      </rPr>
      <t xml:space="preserve"> (d. до   2,5мм) - стеноз устья 30%.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</si>
  <si>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проходим. Контуры ровные. Кровоток TIMI III.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</si>
  <si>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40%. Кровоток TIMI III.  </t>
    </r>
  </si>
  <si>
    <t xml:space="preserve">1)Контроль места пункции. Повязка на руке 6ч. 2)Дообследование.  </t>
  </si>
  <si>
    <r>
      <rPr>
        <b/>
        <u/>
        <sz val="10"/>
        <color theme="1"/>
        <rFont val="Times New Roman"/>
        <family val="1"/>
        <charset val="204"/>
      </rPr>
      <t>кальциноз устья</t>
    </r>
    <r>
      <rPr>
        <u/>
        <sz val="10"/>
        <color theme="1"/>
        <rFont val="Times New Roman"/>
        <family val="1"/>
        <charset val="204"/>
      </rPr>
      <t>, неровность контуров.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</si>
</sst>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61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60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39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v>44543</v>
      </c>
      <c r="C7" s="78" t="s">
        <v>146</v>
      </c>
      <c r="D7" s="19"/>
      <c r="E7" s="159" t="s">
        <v>40</v>
      </c>
      <c r="F7" s="159"/>
      <c r="G7" s="168"/>
      <c r="H7" s="168"/>
      <c r="I7" s="144" t="s">
        <v>52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147</v>
      </c>
      <c r="C8" s="163"/>
      <c r="D8" s="19"/>
      <c r="E8" s="150" t="s">
        <v>4</v>
      </c>
      <c r="F8" s="151"/>
      <c r="G8" s="152"/>
      <c r="H8" s="152"/>
      <c r="I8" s="146" t="s">
        <v>75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23911</v>
      </c>
      <c r="C9" t="s">
        <v>89</v>
      </c>
      <c r="D9" s="87">
        <f>DATEDIF(B9,$B$7,"y")</f>
        <v>56</v>
      </c>
      <c r="E9" s="19"/>
      <c r="F9" s="19"/>
      <c r="G9" s="150" t="s">
        <v>5</v>
      </c>
      <c r="H9" s="151"/>
      <c r="I9" s="146" t="s">
        <v>118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121</v>
      </c>
      <c r="C10" s="149"/>
      <c r="D10" s="19"/>
      <c r="E10" s="19"/>
      <c r="F10" s="19"/>
      <c r="G10" s="150" t="s">
        <v>36</v>
      </c>
      <c r="H10" s="151"/>
      <c r="I10" s="146" t="s">
        <v>127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18840</v>
      </c>
      <c r="C11" s="79">
        <v>35</v>
      </c>
      <c r="D11" s="22"/>
      <c r="E11" s="20"/>
      <c r="F11" s="20"/>
      <c r="G11" s="150" t="s">
        <v>7</v>
      </c>
      <c r="H11" s="151"/>
      <c r="I11" s="146" t="s">
        <v>46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48</v>
      </c>
      <c r="D13" s="167"/>
      <c r="E13" s="46" t="s">
        <v>50</v>
      </c>
      <c r="F13" s="180" t="s">
        <v>9</v>
      </c>
      <c r="G13" s="181"/>
      <c r="H13" s="181"/>
      <c r="I13" s="178" t="s">
        <v>49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5" t="s">
        <v>44</v>
      </c>
      <c r="I18" s="106"/>
      <c r="J18" s="107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41</v>
      </c>
      <c r="C19" s="183"/>
      <c r="D19" s="183"/>
      <c r="E19" s="184"/>
      <c r="F19" s="182" t="s">
        <v>43</v>
      </c>
      <c r="G19" s="185"/>
      <c r="H19" s="108"/>
      <c r="I19" s="109"/>
      <c r="J19" s="110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5"/>
      <c r="I20" s="126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7"/>
      <c r="I21" s="128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90</v>
      </c>
      <c r="C24" s="161"/>
      <c r="D24" s="10" t="s">
        <v>119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0" t="s">
        <v>19</v>
      </c>
      <c r="B25" s="121"/>
      <c r="C25" s="121"/>
      <c r="D25" s="121"/>
      <c r="E25" s="121"/>
      <c r="F25" s="121"/>
      <c r="G25" s="121"/>
      <c r="H25" s="121"/>
      <c r="I25" s="121"/>
      <c r="J25" s="122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148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153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29" t="s">
        <v>149</v>
      </c>
      <c r="F28" s="130"/>
      <c r="G28" s="130"/>
      <c r="H28" s="130"/>
      <c r="I28" s="130"/>
      <c r="J28" s="131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2"/>
      <c r="F29" s="130"/>
      <c r="G29" s="130"/>
      <c r="H29" s="130"/>
      <c r="I29" s="130"/>
      <c r="J29" s="131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2"/>
      <c r="F30" s="130"/>
      <c r="G30" s="130"/>
      <c r="H30" s="130"/>
      <c r="I30" s="130"/>
      <c r="J30" s="131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2"/>
      <c r="F31" s="130"/>
      <c r="G31" s="130"/>
      <c r="H31" s="130"/>
      <c r="I31" s="130"/>
      <c r="J31" s="131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2"/>
      <c r="F32" s="130"/>
      <c r="G32" s="130"/>
      <c r="H32" s="130"/>
      <c r="I32" s="130"/>
      <c r="J32" s="131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2"/>
      <c r="F33" s="130"/>
      <c r="G33" s="130"/>
      <c r="H33" s="130"/>
      <c r="I33" s="130"/>
      <c r="J33" s="131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2" t="s">
        <v>150</v>
      </c>
      <c r="F34" s="130"/>
      <c r="G34" s="130"/>
      <c r="H34" s="130"/>
      <c r="I34" s="130"/>
      <c r="J34" s="131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2"/>
      <c r="F35" s="130"/>
      <c r="G35" s="130"/>
      <c r="H35" s="130"/>
      <c r="I35" s="130"/>
      <c r="J35" s="131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2"/>
      <c r="F36" s="130"/>
      <c r="G36" s="130"/>
      <c r="H36" s="130"/>
      <c r="I36" s="130"/>
      <c r="J36" s="131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2"/>
      <c r="F37" s="130"/>
      <c r="G37" s="130"/>
      <c r="H37" s="130"/>
      <c r="I37" s="130"/>
      <c r="J37" s="131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2"/>
      <c r="F38" s="130"/>
      <c r="G38" s="130"/>
      <c r="H38" s="130"/>
      <c r="I38" s="130"/>
      <c r="J38" s="131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2"/>
      <c r="F39" s="130"/>
      <c r="G39" s="130"/>
      <c r="H39" s="130"/>
      <c r="I39" s="130"/>
      <c r="J39" s="131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29" t="s">
        <v>151</v>
      </c>
      <c r="F40" s="133"/>
      <c r="G40" s="133"/>
      <c r="H40" s="133"/>
      <c r="I40" s="133"/>
      <c r="J40" s="13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29"/>
      <c r="F41" s="133"/>
      <c r="G41" s="133"/>
      <c r="H41" s="133"/>
      <c r="I41" s="133"/>
      <c r="J41" s="13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29"/>
      <c r="F42" s="133"/>
      <c r="G42" s="133"/>
      <c r="H42" s="133"/>
      <c r="I42" s="133"/>
      <c r="J42" s="13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29"/>
      <c r="F43" s="133"/>
      <c r="G43" s="133"/>
      <c r="H43" s="133"/>
      <c r="I43" s="133"/>
      <c r="J43" s="13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29"/>
      <c r="F44" s="133"/>
      <c r="G44" s="133"/>
      <c r="H44" s="133"/>
      <c r="I44" s="133"/>
      <c r="J44" s="13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29"/>
      <c r="F45" s="133"/>
      <c r="G45" s="133"/>
      <c r="H45" s="133"/>
      <c r="I45" s="133"/>
      <c r="J45" s="13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3" t="s">
        <v>30</v>
      </c>
      <c r="B47" s="114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5" t="s">
        <v>152</v>
      </c>
      <c r="B48" s="123"/>
      <c r="C48" s="123"/>
      <c r="D48" s="123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4"/>
      <c r="B49" s="123"/>
      <c r="C49" s="123"/>
      <c r="D49" s="123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4"/>
      <c r="B50" s="123"/>
      <c r="C50" s="123"/>
      <c r="D50" s="123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4"/>
      <c r="B51" s="123"/>
      <c r="C51" s="123"/>
      <c r="D51" s="123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5"/>
      <c r="B52" s="116"/>
      <c r="C52" s="117"/>
      <c r="D52" s="117"/>
      <c r="E52" s="117"/>
      <c r="F52" s="117"/>
      <c r="G52" s="117"/>
      <c r="H52" s="117"/>
      <c r="I52" s="117"/>
      <c r="J52" s="118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19"/>
      <c r="B53" s="117"/>
      <c r="C53" s="117"/>
      <c r="D53" s="117"/>
      <c r="E53" s="117"/>
      <c r="F53" s="117"/>
      <c r="G53" s="117"/>
      <c r="H53" s="117"/>
      <c r="I53" s="117"/>
      <c r="J53" s="118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38</v>
      </c>
      <c r="B54" s="176"/>
      <c r="C54" s="176"/>
      <c r="D54" s="111" t="s">
        <v>45</v>
      </c>
      <c r="E54" s="112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6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30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1" t="s">
        <v>141</v>
      </c>
      <c r="B5" s="232"/>
      <c r="C5" s="232"/>
      <c r="D5" s="232"/>
      <c r="E5" s="232"/>
      <c r="F5" s="232"/>
      <c r="G5" s="232"/>
      <c r="H5" s="232"/>
      <c r="I5" s="232"/>
      <c r="J5" s="23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>КАГ!B7:C7</f>
        <v>44543</v>
      </c>
      <c r="C7" s="71" t="s">
        <v>140</v>
      </c>
      <c r="D7" s="19"/>
      <c r="E7" s="159" t="s">
        <v>40</v>
      </c>
      <c r="F7" s="234"/>
      <c r="G7" s="239"/>
      <c r="H7" s="239"/>
      <c r="I7" s="235" t="str">
        <f>КАГ!I7:J7</f>
        <v>Щербаков А.С.</v>
      </c>
      <c r="J7" s="23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9" t="str">
        <f>КАГ!B8:C8</f>
        <v>Угрюмов А.Е.</v>
      </c>
      <c r="C8" s="237"/>
      <c r="D8" s="19"/>
      <c r="E8" s="150" t="s">
        <v>4</v>
      </c>
      <c r="F8" s="238"/>
      <c r="G8" s="240"/>
      <c r="H8" s="240"/>
      <c r="I8" s="219" t="str">
        <f>КАГ!I8:J8</f>
        <v>Сугера И.В.</v>
      </c>
      <c r="J8" s="220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23911</v>
      </c>
      <c r="C9" t="s">
        <v>89</v>
      </c>
      <c r="D9" s="87">
        <f>КАГ!D9</f>
        <v>56</v>
      </c>
      <c r="E9" s="19"/>
      <c r="F9" s="41"/>
      <c r="G9" s="247" t="s">
        <v>5</v>
      </c>
      <c r="H9" s="248"/>
      <c r="I9" s="219" t="str">
        <f>КАГ!I9:J9</f>
        <v>Равинская Я.А.</v>
      </c>
      <c r="J9" s="220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9" t="str">
        <f>КАГ!B10:C10</f>
        <v>ОКС БПST</v>
      </c>
      <c r="C10" s="250"/>
      <c r="D10" s="19"/>
      <c r="E10" s="19"/>
      <c r="F10" s="19"/>
      <c r="G10" s="150" t="s">
        <v>6</v>
      </c>
      <c r="H10" s="151"/>
      <c r="I10" s="219" t="str">
        <f>КАГ!I10:J10</f>
        <v>Мишина Е.А.</v>
      </c>
      <c r="J10" s="220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18840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9" t="str">
        <f>КАГ!I11:J11</f>
        <v>________</v>
      </c>
      <c r="J11" s="220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4" t="str">
        <f>КАГ!B13:C13</f>
        <v>Sol. lidocaini 1%</v>
      </c>
      <c r="D13" s="255"/>
      <c r="E13" s="84" t="str">
        <f>КАГ!E13</f>
        <v>2 ml</v>
      </c>
      <c r="F13" s="180" t="s">
        <v>9</v>
      </c>
      <c r="G13" s="181"/>
      <c r="H13" s="181"/>
      <c r="I13" s="256" t="str">
        <f>КАГ!I13:J13</f>
        <v>a.radialis.</v>
      </c>
      <c r="J13" s="257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51</v>
      </c>
      <c r="C15" s="208"/>
      <c r="D15" s="208"/>
      <c r="E15" s="211"/>
      <c r="F15" s="207" t="s">
        <v>28</v>
      </c>
      <c r="G15" s="211"/>
      <c r="H15" s="207" t="s">
        <v>42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1" t="s">
        <v>90</v>
      </c>
      <c r="C20" s="222"/>
      <c r="D20" s="69" t="s">
        <v>142</v>
      </c>
      <c r="E20" s="155" t="s">
        <v>26</v>
      </c>
      <c r="F20" s="155"/>
      <c r="G20" s="104" t="s">
        <v>143</v>
      </c>
      <c r="H20" s="155" t="s">
        <v>29</v>
      </c>
      <c r="I20" s="155"/>
      <c r="J20" s="12">
        <v>1238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47</v>
      </c>
      <c r="B21" s="83"/>
      <c r="C21" s="258"/>
      <c r="D21" s="259"/>
      <c r="E21" s="251" t="s">
        <v>31</v>
      </c>
      <c r="F21" s="252"/>
      <c r="G21" s="252"/>
      <c r="H21" s="252"/>
      <c r="I21" s="252"/>
      <c r="J21" s="253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16" t="s">
        <v>144</v>
      </c>
      <c r="F22" s="217"/>
      <c r="G22" s="217"/>
      <c r="H22" s="217"/>
      <c r="I22" s="217"/>
      <c r="J22" s="218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7"/>
      <c r="F27" s="217"/>
      <c r="G27" s="217"/>
      <c r="H27" s="217"/>
      <c r="I27" s="217"/>
      <c r="J27" s="218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3" t="s">
        <v>32</v>
      </c>
      <c r="B48" s="244"/>
      <c r="C48" s="74"/>
      <c r="D48" s="1"/>
      <c r="E48" s="217"/>
      <c r="F48" s="217"/>
      <c r="G48" s="217"/>
      <c r="H48" s="217"/>
      <c r="I48" s="217"/>
      <c r="J48" s="218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5" t="s">
        <v>145</v>
      </c>
      <c r="B49" s="123"/>
      <c r="C49" s="123"/>
      <c r="D49" s="123"/>
      <c r="E49" s="123"/>
      <c r="F49" s="123"/>
      <c r="G49" s="123"/>
      <c r="H49" s="123"/>
      <c r="I49" s="123"/>
      <c r="J49" s="246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4"/>
      <c r="B50" s="123"/>
      <c r="C50" s="123"/>
      <c r="D50" s="123"/>
      <c r="E50" s="123"/>
      <c r="F50" s="123"/>
      <c r="G50" s="123"/>
      <c r="H50" s="123"/>
      <c r="I50" s="123"/>
      <c r="J50" s="246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4"/>
      <c r="B51" s="123"/>
      <c r="C51" s="123"/>
      <c r="D51" s="123"/>
      <c r="E51" s="123"/>
      <c r="F51" s="123"/>
      <c r="G51" s="123"/>
      <c r="H51" s="123"/>
      <c r="I51" s="123"/>
      <c r="J51" s="246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4"/>
      <c r="B52" s="123"/>
      <c r="C52" s="123"/>
      <c r="D52" s="123"/>
      <c r="E52" s="123"/>
      <c r="F52" s="123"/>
      <c r="G52" s="123"/>
      <c r="H52" s="123"/>
      <c r="I52" s="123"/>
      <c r="J52" s="246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4"/>
      <c r="B53" s="123"/>
      <c r="C53" s="123"/>
      <c r="D53" s="123"/>
      <c r="E53" s="123"/>
      <c r="F53" s="123"/>
      <c r="G53" s="123"/>
      <c r="H53" s="123"/>
      <c r="I53" s="123"/>
      <c r="J53" s="246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1" t="s">
        <v>38</v>
      </c>
      <c r="B54" s="242"/>
      <c r="C54" s="242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F13" sqref="F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88</v>
      </c>
      <c r="C1" s="260"/>
      <c r="D1" s="260"/>
    </row>
    <row r="3" spans="1:6" x14ac:dyDescent="0.25">
      <c r="A3" s="102" t="s">
        <v>87</v>
      </c>
      <c r="B3" s="91" t="s">
        <v>62</v>
      </c>
      <c r="C3" s="91" t="s">
        <v>63</v>
      </c>
      <c r="D3" s="91" t="s">
        <v>65</v>
      </c>
      <c r="E3" s="103" t="s">
        <v>122</v>
      </c>
      <c r="F3" s="103" t="s">
        <v>123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124</v>
      </c>
      <c r="F4" t="s">
        <v>125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126</v>
      </c>
      <c r="F5" t="s">
        <v>127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128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129</v>
      </c>
      <c r="F7" t="s">
        <v>130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131</v>
      </c>
      <c r="F8" t="s">
        <v>132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133</v>
      </c>
      <c r="F9" t="s">
        <v>120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134</v>
      </c>
      <c r="F10" t="s">
        <v>135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136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137</v>
      </c>
    </row>
    <row r="13" spans="1:6" x14ac:dyDescent="0.25">
      <c r="A13" s="89">
        <v>10</v>
      </c>
      <c r="C13" t="s">
        <v>73</v>
      </c>
      <c r="E13" t="s">
        <v>138</v>
      </c>
    </row>
    <row r="14" spans="1:6" x14ac:dyDescent="0.25">
      <c r="A14" s="89">
        <v>11</v>
      </c>
      <c r="C14" t="s">
        <v>74</v>
      </c>
      <c r="E14" t="s">
        <v>139</v>
      </c>
    </row>
    <row r="15" spans="1:6" x14ac:dyDescent="0.25">
      <c r="A15" s="89">
        <v>12</v>
      </c>
      <c r="C15" t="s">
        <v>75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2" t="s">
        <v>101</v>
      </c>
      <c r="B8" s="93" t="s">
        <v>102</v>
      </c>
      <c r="C8" s="93" t="s">
        <v>103</v>
      </c>
      <c r="D8" s="94" t="s">
        <v>104</v>
      </c>
      <c r="E8" s="92" t="s">
        <v>105</v>
      </c>
      <c r="F8" s="93" t="s">
        <v>106</v>
      </c>
      <c r="G8" s="93" t="s">
        <v>107</v>
      </c>
      <c r="H8" s="92" t="s">
        <v>108</v>
      </c>
      <c r="I8" s="95" t="s">
        <v>109</v>
      </c>
    </row>
    <row r="9" spans="1:9" ht="111.6" customHeight="1" x14ac:dyDescent="0.25">
      <c r="A9" s="96">
        <v>38</v>
      </c>
      <c r="B9" s="97">
        <v>183</v>
      </c>
      <c r="C9" s="98" t="s">
        <v>110</v>
      </c>
      <c r="D9" s="99">
        <v>217100</v>
      </c>
      <c r="E9" s="96">
        <v>45</v>
      </c>
      <c r="F9" s="97" t="s">
        <v>111</v>
      </c>
      <c r="G9" s="97" t="s">
        <v>112</v>
      </c>
      <c r="H9" s="96">
        <v>21166</v>
      </c>
      <c r="I9" s="100" t="s">
        <v>113</v>
      </c>
    </row>
    <row r="10" spans="1:9" ht="111.6" customHeight="1" x14ac:dyDescent="0.25">
      <c r="A10" s="96">
        <v>41</v>
      </c>
      <c r="B10" s="97">
        <v>183</v>
      </c>
      <c r="C10" s="98" t="s">
        <v>110</v>
      </c>
      <c r="D10" s="99">
        <v>187359</v>
      </c>
      <c r="E10" s="96">
        <v>45</v>
      </c>
      <c r="F10" s="97" t="s">
        <v>111</v>
      </c>
      <c r="G10" s="97" t="s">
        <v>114</v>
      </c>
      <c r="H10" s="96">
        <v>21167</v>
      </c>
      <c r="I10" s="100" t="s">
        <v>115</v>
      </c>
    </row>
    <row r="11" spans="1:9" ht="111.6" customHeight="1" x14ac:dyDescent="0.25">
      <c r="A11" s="96">
        <v>37</v>
      </c>
      <c r="B11" s="97">
        <v>183</v>
      </c>
      <c r="C11" s="98" t="s">
        <v>110</v>
      </c>
      <c r="D11" s="99">
        <v>190322</v>
      </c>
      <c r="E11" s="96">
        <v>46</v>
      </c>
      <c r="F11" s="97" t="s">
        <v>116</v>
      </c>
      <c r="G11" s="97" t="s">
        <v>112</v>
      </c>
      <c r="H11" s="96">
        <v>21166</v>
      </c>
      <c r="I11" s="100" t="s">
        <v>113</v>
      </c>
    </row>
    <row r="12" spans="1:9" ht="111.6" customHeight="1" x14ac:dyDescent="0.25">
      <c r="A12" s="96">
        <v>40</v>
      </c>
      <c r="B12" s="97">
        <v>183</v>
      </c>
      <c r="C12" s="98" t="s">
        <v>110</v>
      </c>
      <c r="D12" s="99">
        <v>148617</v>
      </c>
      <c r="E12" s="96">
        <v>46</v>
      </c>
      <c r="F12" s="97" t="s">
        <v>116</v>
      </c>
      <c r="G12" s="97" t="s">
        <v>114</v>
      </c>
      <c r="H12" s="96">
        <v>21167</v>
      </c>
      <c r="I12" s="101" t="s">
        <v>115</v>
      </c>
    </row>
    <row r="13" spans="1:9" ht="111.6" customHeight="1" x14ac:dyDescent="0.25">
      <c r="A13" s="96">
        <v>36</v>
      </c>
      <c r="B13" s="97">
        <v>183</v>
      </c>
      <c r="C13" s="98" t="s">
        <v>110</v>
      </c>
      <c r="D13" s="99">
        <v>163507</v>
      </c>
      <c r="E13" s="96">
        <v>47</v>
      </c>
      <c r="F13" s="98" t="s">
        <v>117</v>
      </c>
      <c r="G13" s="98" t="s">
        <v>112</v>
      </c>
      <c r="H13" s="96">
        <v>21166</v>
      </c>
      <c r="I13" s="101" t="s">
        <v>113</v>
      </c>
    </row>
    <row r="14" spans="1:9" ht="111.6" customHeight="1" x14ac:dyDescent="0.25">
      <c r="A14" s="96">
        <v>39</v>
      </c>
      <c r="B14" s="97">
        <v>183</v>
      </c>
      <c r="C14" s="98" t="s">
        <v>110</v>
      </c>
      <c r="D14" s="99">
        <v>121748</v>
      </c>
      <c r="E14" s="96">
        <v>47</v>
      </c>
      <c r="F14" s="98" t="s">
        <v>117</v>
      </c>
      <c r="G14" s="98" t="s">
        <v>114</v>
      </c>
      <c r="H14" s="96">
        <v>21167</v>
      </c>
      <c r="I14" s="101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2021-12-13T11:47:43Z</dcterms:modified>
  <cp:category>Рентгенэндоваскулярные хирурги</cp:category>
</cp:coreProperties>
</file>