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4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<sst xmlns="http://schemas.openxmlformats.org/spreadsheetml/2006/main" count="254" uniqueCount="151">
  <si>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</si>
  <si>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</si>
  <si>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</si>
  <si>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</si>
  <si>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</si>
  <si>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</si>
  <si>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</si>
  <si>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</si>
  <si>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</si>
  <si>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</si>
  <si>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</si>
  <si>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</si>
  <si>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</si>
  <si>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</si>
  <si>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</si>
  <si>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</si>
  <si>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</si>
  <si>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</si>
  <si>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</si>
  <si>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</si>
  <si>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</si>
  <si>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</si>
  <si>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</si>
  <si>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</si>
  <si>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</si>
  <si>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</si>
  <si>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</si>
  <si>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</si>
  <si>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</si>
  <si>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</si>
  <si>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</si>
  <si>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</si>
  <si>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</si>
  <si>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</si>
  <si>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</si>
  <si>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</si>
  <si>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</si>
  <si>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</si>
  <si>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</si>
  <si>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</si>
  <si>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</si>
  <si>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</si>
  <si>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</si>
  <si>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</si>
  <si>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</si>
  <si>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</si>
  <si>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</si>
  <si>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</si>
  <si>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</si>
  <si>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</si>
  <si>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</si>
  <si>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</si>
  <si>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</si>
  <si>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</si>
  <si>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</si>
  <si>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</si>
  <si>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</si>
  <si>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</si>
  <si>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</si>
  <si>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</si>
  <si>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</si>
  <si>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</si>
  <si>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</si>
  <si>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</si>
  <si>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</si>
  <si>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</si>
  <si>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</si>
  <si>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</si>
  <si>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</si>
  <si>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</si>
  <si>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</si>
  <si>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</si>
  <si>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</si>
  <si>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</si>
  <si>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</si>
  <si>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</si>
  <si>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</si>
  <si>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</si>
  <si>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</si>
  <si>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</si>
  <si>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</si>
  <si>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</si>
  <si>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</si>
  <si>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</si>
  <si>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</si>
  <si>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</si>
  <si>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</si>
  <si>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</si>
  <si>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</si>
  <si>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</si>
  <si>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</si>
  <si>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</si>
  <si>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</si>
  <si>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</si>
  <si>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</si>
  <si>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</si>
  <si>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</si>
  <si>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</si>
  <si>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</si>
  <si>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</si>
  <si>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</si>
  <si>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</si>
  <si>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</si>
  <si>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</si>
  <si>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</si>
  <si>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</si>
  <si>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</si>
  <si>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</si>
  <si>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</si>
  <si>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</si>
  <si>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</si>
  <si>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</si>
  <si>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</si>
  <si>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</si>
  <si>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</si>
  <si>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</si>
  <si>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</si>
  <si>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</si>
  <si>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</si>
  <si>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</si>
  <si>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</si>
  <si>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</si>
  <si>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</si>
  <si>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</si>
  <si>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</si>
  <si>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</si>
  <si>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</si>
  <si>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</si>
  <si>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</si>
  <si>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</si>
  <si>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</si>
  <si>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</si>
  <si>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</si>
  <si>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150 ml</t>
  </si>
  <si>
    <t>50 ml</t>
  </si>
  <si>
    <t>ОКС ПST</t>
  </si>
  <si>
    <t>Селезнев С.А.</t>
  </si>
  <si>
    <t xml:space="preserve">1) Контроль места пункции. Повязка на руке 6ч. </t>
  </si>
  <si>
    <t>начало 02:55</t>
  </si>
  <si>
    <t>окончание 03:40</t>
  </si>
  <si>
    <t>Баллонная ангиопластитка со стентированием коронарной артерии - ПКА (1DES)</t>
  </si>
  <si>
    <t>Комаров А.С.</t>
  </si>
  <si>
    <t>Мясников В.В.</t>
  </si>
  <si>
    <t>правый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</si>
  <si>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</si>
  <si>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проксимального сегмента.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</si>
  <si>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проходим, контуры ровные.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</si>
  <si>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 нестабильный стеноз проксимального сегмента 75%. </t>
    </r>
    <r>
      <rPr>
        <b/>
        <u/>
        <sz val="10"/>
        <color theme="1"/>
        <rFont val="Times New Roman"/>
        <family val="1"/>
        <charset val="204"/>
      </rPr>
      <t xml:space="preserve">TTG1. </t>
    </r>
    <r>
      <rPr>
        <sz val="10"/>
        <color theme="1"/>
        <rFont val="Times New Roman"/>
        <family val="1"/>
        <charset val="204"/>
      </rPr>
      <t>Антеградный кровоток TIMI III.</t>
    </r>
  </si>
  <si>
    <t>Экстренная реваскуляризация ПКА</t>
  </si>
  <si>
    <t>06:48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</si>
  <si>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4.0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 нестабильного стеноза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4,0-18. </t>
    </r>
    <r>
      <rPr>
        <sz val="11"/>
        <color theme="1"/>
        <rFont val="Calibri"/>
        <family val="2"/>
        <charset val="204"/>
        <scheme val="minor"/>
      </rPr>
      <t xml:space="preserve">16 атм., постдилатация устья  20 атм. Ангиографический результат удовлетворительный, признаков краевых диссекций, тромбоза нет, кровоток по ПКА 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</si>
</sst>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left"/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8" t="s">
        <v>29</v>
      </c>
      <c r="C1" s="149"/>
      <c r="D1" s="149"/>
      <c r="E1" s="149"/>
      <c r="F1" s="149"/>
      <c r="G1" s="149"/>
      <c r="H1" s="149"/>
      <c r="I1" s="14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50" t="s">
        <v>19</v>
      </c>
      <c r="D2" s="151"/>
      <c r="E2" s="151"/>
      <c r="F2" s="151"/>
      <c r="G2" s="151"/>
      <c r="H2" s="151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56" t="s">
        <v>31</v>
      </c>
      <c r="C3" s="157"/>
      <c r="D3" s="157"/>
      <c r="E3" s="157"/>
      <c r="F3" s="157"/>
      <c r="G3" s="157"/>
      <c r="H3" s="157"/>
      <c r="I3" s="157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52" t="s">
        <v>33</v>
      </c>
      <c r="C4" s="152"/>
      <c r="D4" s="152"/>
      <c r="E4" s="152"/>
      <c r="F4" s="152"/>
      <c r="G4" s="152"/>
      <c r="H4" s="152"/>
      <c r="I4" s="152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58" t="s">
        <v>28</v>
      </c>
      <c r="C5" s="159"/>
      <c r="D5" s="159"/>
      <c r="E5" s="159"/>
      <c r="F5" s="159"/>
      <c r="G5" s="159"/>
      <c r="H5" s="159"/>
      <c r="I5" s="159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44635</v>
      </c>
      <c r="C7" s="78" t="s">
        <v>138</v>
      </c>
      <c r="D7" s="19"/>
      <c r="E7" s="166" t="s">
        <v>124</v>
      </c>
      <c r="F7" s="166"/>
      <c r="G7" s="155"/>
      <c r="H7" s="155"/>
      <c r="I7" s="160" t="s">
        <v>44</v>
      </c>
      <c r="J7" s="161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142</v>
      </c>
      <c r="C8" s="168"/>
      <c r="D8" s="19"/>
      <c r="E8" s="175" t="s">
        <v>125</v>
      </c>
      <c r="F8" s="175"/>
      <c r="G8" s="144"/>
      <c r="H8" s="144"/>
      <c r="I8" s="162" t="s">
        <v>61</v>
      </c>
      <c r="J8" s="163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x14ac:dyDescent="0.25">
      <c r="A9" s="45" t="s">
        <v>1</v>
      </c>
      <c r="B9" s="86">
        <v>21685</v>
      </c>
      <c r="C9" t="s">
        <v>77</v>
      </c>
      <c r="D9" s="100">
        <f>DATEDIF(B9,$B$7,"y")</f>
        <v>62</v>
      </c>
      <c r="E9" s="176" t="s">
        <v>129</v>
      </c>
      <c r="F9" s="176"/>
      <c r="G9" s="164"/>
      <c r="H9" s="164"/>
      <c r="I9" s="106" t="s">
        <v>141</v>
      </c>
      <c r="J9" s="107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73" t="s">
        <v>135</v>
      </c>
      <c r="C10" s="174"/>
      <c r="D10" s="19"/>
      <c r="E10" s="177" t="s">
        <v>130</v>
      </c>
      <c r="F10" s="177"/>
      <c r="G10" s="165"/>
      <c r="H10" s="165"/>
      <c r="I10" s="140" t="s">
        <v>118</v>
      </c>
      <c r="J10" s="141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18</v>
      </c>
      <c r="B11" s="77">
        <v>3720</v>
      </c>
      <c r="C11" s="79">
        <v>35</v>
      </c>
      <c r="D11" s="22"/>
      <c r="E11" s="101"/>
      <c r="F11" s="101"/>
      <c r="G11" s="153"/>
      <c r="H11" s="154"/>
      <c r="I11" s="140"/>
      <c r="J11" s="141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4</v>
      </c>
      <c r="B13" s="170"/>
      <c r="C13" s="171" t="s">
        <v>40</v>
      </c>
      <c r="D13" s="172"/>
      <c r="E13" s="46" t="s">
        <v>42</v>
      </c>
      <c r="F13" s="185" t="s">
        <v>5</v>
      </c>
      <c r="G13" s="186"/>
      <c r="H13" s="186"/>
      <c r="I13" s="183" t="s">
        <v>41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20</v>
      </c>
      <c r="B14" s="182"/>
      <c r="C14" s="193"/>
      <c r="D14" s="47" t="s">
        <v>30</v>
      </c>
      <c r="E14" s="185" t="s">
        <v>6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7</v>
      </c>
      <c r="B18" s="192"/>
      <c r="C18" s="192"/>
      <c r="D18" s="192"/>
      <c r="E18" s="192"/>
      <c r="F18" s="192"/>
      <c r="G18" s="31"/>
      <c r="H18" s="145" t="s">
        <v>37</v>
      </c>
      <c r="I18" s="146"/>
      <c r="J18" s="147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34</v>
      </c>
      <c r="C19" s="188"/>
      <c r="D19" s="188"/>
      <c r="E19" s="189"/>
      <c r="F19" s="187" t="s">
        <v>36</v>
      </c>
      <c r="G19" s="190"/>
      <c r="H19" s="103"/>
      <c r="I19" s="104"/>
      <c r="J19" s="105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2"/>
      <c r="I20" s="133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4"/>
      <c r="I21" s="135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11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12</v>
      </c>
      <c r="B24" s="142" t="s">
        <v>79</v>
      </c>
      <c r="C24" s="143"/>
      <c r="D24" s="10" t="s">
        <v>134</v>
      </c>
      <c r="E24" s="139" t="s">
        <v>21</v>
      </c>
      <c r="F24" s="139"/>
      <c r="G24" s="11"/>
      <c r="H24" s="139" t="s">
        <v>13</v>
      </c>
      <c r="I24" s="139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16</v>
      </c>
      <c r="F26" s="196"/>
      <c r="G26" s="196"/>
      <c r="H26" s="197" t="s">
        <v>143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132</v>
      </c>
      <c r="F27" s="201"/>
      <c r="G27" s="202" t="s">
        <v>144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6" t="s">
        <v>145</v>
      </c>
      <c r="F28" s="137"/>
      <c r="G28" s="137"/>
      <c r="H28" s="137"/>
      <c r="I28" s="137"/>
      <c r="J28" s="138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6"/>
      <c r="F29" s="137"/>
      <c r="G29" s="137"/>
      <c r="H29" s="137"/>
      <c r="I29" s="137"/>
      <c r="J29" s="138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6"/>
      <c r="F30" s="137"/>
      <c r="G30" s="137"/>
      <c r="H30" s="137"/>
      <c r="I30" s="137"/>
      <c r="J30" s="138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6"/>
      <c r="F31" s="137"/>
      <c r="G31" s="137"/>
      <c r="H31" s="137"/>
      <c r="I31" s="137"/>
      <c r="J31" s="138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6"/>
      <c r="F32" s="137"/>
      <c r="G32" s="137"/>
      <c r="H32" s="137"/>
      <c r="I32" s="137"/>
      <c r="J32" s="13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6"/>
      <c r="F33" s="137"/>
      <c r="G33" s="137"/>
      <c r="H33" s="137"/>
      <c r="I33" s="137"/>
      <c r="J33" s="138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6" t="s">
        <v>146</v>
      </c>
      <c r="F34" s="137"/>
      <c r="G34" s="137"/>
      <c r="H34" s="137"/>
      <c r="I34" s="137"/>
      <c r="J34" s="138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6"/>
      <c r="F35" s="137"/>
      <c r="G35" s="137"/>
      <c r="H35" s="137"/>
      <c r="I35" s="137"/>
      <c r="J35" s="138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6"/>
      <c r="F36" s="137"/>
      <c r="G36" s="137"/>
      <c r="H36" s="137"/>
      <c r="I36" s="137"/>
      <c r="J36" s="138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8</v>
      </c>
      <c r="B37" s="35"/>
      <c r="C37" s="35"/>
      <c r="D37" s="35"/>
      <c r="E37" s="136"/>
      <c r="F37" s="137"/>
      <c r="G37" s="137"/>
      <c r="H37" s="137"/>
      <c r="I37" s="137"/>
      <c r="J37" s="138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6"/>
      <c r="F38" s="137"/>
      <c r="G38" s="137"/>
      <c r="H38" s="137"/>
      <c r="I38" s="137"/>
      <c r="J38" s="138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14</v>
      </c>
      <c r="B39" s="38"/>
      <c r="C39" s="38"/>
      <c r="D39" s="38"/>
      <c r="E39" s="136"/>
      <c r="F39" s="137"/>
      <c r="G39" s="137"/>
      <c r="H39" s="137"/>
      <c r="I39" s="137"/>
      <c r="J39" s="138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6" t="s">
        <v>147</v>
      </c>
      <c r="F40" s="137"/>
      <c r="G40" s="137"/>
      <c r="H40" s="137"/>
      <c r="I40" s="137"/>
      <c r="J40" s="138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6"/>
      <c r="F41" s="137"/>
      <c r="G41" s="137"/>
      <c r="H41" s="137"/>
      <c r="I41" s="137"/>
      <c r="J41" s="138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6"/>
      <c r="F42" s="137"/>
      <c r="G42" s="137"/>
      <c r="H42" s="137"/>
      <c r="I42" s="137"/>
      <c r="J42" s="13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6"/>
      <c r="F43" s="137"/>
      <c r="G43" s="137"/>
      <c r="H43" s="137"/>
      <c r="I43" s="137"/>
      <c r="J43" s="138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6"/>
      <c r="F44" s="137"/>
      <c r="G44" s="137"/>
      <c r="H44" s="137"/>
      <c r="I44" s="137"/>
      <c r="J44" s="138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6"/>
      <c r="F45" s="137"/>
      <c r="G45" s="137"/>
      <c r="H45" s="137"/>
      <c r="I45" s="137"/>
      <c r="J45" s="138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23"/>
      <c r="F46" s="124"/>
      <c r="G46" s="124"/>
      <c r="H46" s="124"/>
      <c r="I46" s="124"/>
      <c r="J46" s="125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0" t="s">
        <v>25</v>
      </c>
      <c r="B47" s="111"/>
      <c r="C47" s="38"/>
      <c r="D47" s="38"/>
      <c r="E47" s="126"/>
      <c r="F47" s="127"/>
      <c r="G47" s="127"/>
      <c r="H47" s="127"/>
      <c r="I47" s="127"/>
      <c r="J47" s="128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20" t="s">
        <v>148</v>
      </c>
      <c r="B48" s="121"/>
      <c r="C48" s="121"/>
      <c r="D48" s="121"/>
      <c r="E48" s="126"/>
      <c r="F48" s="127"/>
      <c r="G48" s="127"/>
      <c r="H48" s="127"/>
      <c r="I48" s="127"/>
      <c r="J48" s="128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2"/>
      <c r="B49" s="121"/>
      <c r="C49" s="121"/>
      <c r="D49" s="121"/>
      <c r="E49" s="126"/>
      <c r="F49" s="127"/>
      <c r="G49" s="127"/>
      <c r="H49" s="127"/>
      <c r="I49" s="127"/>
      <c r="J49" s="128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2"/>
      <c r="B50" s="121"/>
      <c r="C50" s="121"/>
      <c r="D50" s="121"/>
      <c r="E50" s="126"/>
      <c r="F50" s="127"/>
      <c r="G50" s="127"/>
      <c r="H50" s="127"/>
      <c r="I50" s="127"/>
      <c r="J50" s="128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2"/>
      <c r="B51" s="121"/>
      <c r="C51" s="121"/>
      <c r="D51" s="121"/>
      <c r="E51" s="129"/>
      <c r="F51" s="130"/>
      <c r="G51" s="130"/>
      <c r="H51" s="130"/>
      <c r="I51" s="130"/>
      <c r="J51" s="131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32</v>
      </c>
      <c r="B54" s="181"/>
      <c r="C54" s="181"/>
      <c r="D54" s="108" t="s">
        <v>38</v>
      </c>
      <c r="E54" s="109"/>
      <c r="F54" s="39"/>
      <c r="G54" s="39"/>
      <c r="H54" s="182" t="s">
        <v>17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29</v>
      </c>
      <c r="B1" s="225"/>
      <c r="C1" s="225"/>
      <c r="D1" s="225"/>
      <c r="E1" s="225"/>
      <c r="F1" s="225"/>
      <c r="G1" s="225"/>
      <c r="H1" s="225"/>
      <c r="I1" s="225"/>
      <c r="J1" s="226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7" t="s">
        <v>19</v>
      </c>
      <c r="B2" s="228"/>
      <c r="C2" s="228"/>
      <c r="D2" s="228"/>
      <c r="E2" s="228"/>
      <c r="F2" s="228"/>
      <c r="G2" s="228"/>
      <c r="H2" s="228"/>
      <c r="I2" s="228"/>
      <c r="J2" s="229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30" t="s">
        <v>31</v>
      </c>
      <c r="B3" s="228"/>
      <c r="C3" s="228"/>
      <c r="D3" s="228"/>
      <c r="E3" s="228"/>
      <c r="F3" s="228"/>
      <c r="G3" s="228"/>
      <c r="H3" s="228"/>
      <c r="I3" s="228"/>
      <c r="J3" s="229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33" t="s">
        <v>33</v>
      </c>
      <c r="B4" s="228"/>
      <c r="C4" s="228"/>
      <c r="D4" s="228"/>
      <c r="E4" s="228"/>
      <c r="F4" s="228"/>
      <c r="G4" s="228"/>
      <c r="H4" s="228"/>
      <c r="I4" s="228"/>
      <c r="J4" s="229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38" t="s">
        <v>140</v>
      </c>
      <c r="B5" s="239"/>
      <c r="C5" s="239"/>
      <c r="D5" s="239"/>
      <c r="E5" s="239"/>
      <c r="F5" s="239"/>
      <c r="G5" s="239"/>
      <c r="H5" s="239"/>
      <c r="I5" s="239"/>
      <c r="J5" s="24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v>44635</v>
      </c>
      <c r="C7" s="71" t="s">
        <v>139</v>
      </c>
      <c r="D7" s="19"/>
      <c r="E7" s="241" t="s">
        <v>124</v>
      </c>
      <c r="F7" s="241"/>
      <c r="G7" s="215"/>
      <c r="H7" s="215"/>
      <c r="I7" s="242" t="str">
        <f>КАГ!I7:J7</f>
        <v>Щербаков А.С.</v>
      </c>
      <c r="J7" s="24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44" t="str">
        <f>КАГ!B8:C8</f>
        <v>Мясников В.В.</v>
      </c>
      <c r="C8" s="245"/>
      <c r="D8" s="19"/>
      <c r="E8" s="236" t="s">
        <v>125</v>
      </c>
      <c r="F8" s="236"/>
      <c r="G8" s="215"/>
      <c r="H8" s="215"/>
      <c r="I8" s="244" t="str">
        <f>КАГ!I8:J8</f>
        <v>Синицина И.В.</v>
      </c>
      <c r="J8" s="24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7">
        <f>КАГ!B9:D9</f>
        <v>21685</v>
      </c>
      <c r="C9" t="s">
        <v>77</v>
      </c>
      <c r="D9" s="100">
        <f>КАГ!D9</f>
        <v>62</v>
      </c>
      <c r="E9" s="236" t="s">
        <v>130</v>
      </c>
      <c r="F9" s="236"/>
      <c r="G9" s="215"/>
      <c r="H9" s="215"/>
      <c r="I9" s="253" t="str">
        <f>КАГ!I9:J9</f>
        <v>Комаров А.С.</v>
      </c>
      <c r="J9" s="254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5" t="str">
        <f>КАГ!B10:C10</f>
        <v>ОКС ПST</v>
      </c>
      <c r="C10" s="256"/>
      <c r="D10" s="19"/>
      <c r="E10" s="236" t="s">
        <v>130</v>
      </c>
      <c r="F10" s="236"/>
      <c r="G10" s="215"/>
      <c r="H10" s="215"/>
      <c r="I10" s="216" t="str">
        <f>КАГ!I10:J10</f>
        <v>Капралова Е.А.</v>
      </c>
      <c r="J10" s="217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18</v>
      </c>
      <c r="B11" s="68">
        <f>ОТДЕЛЕНИЕ</f>
        <v>3720</v>
      </c>
      <c r="C11" s="68">
        <f>КАГ!C11</f>
        <v>35</v>
      </c>
      <c r="D11" s="22"/>
      <c r="E11" s="237"/>
      <c r="F11" s="237"/>
      <c r="G11" s="218"/>
      <c r="H11" s="219"/>
      <c r="I11" s="220"/>
      <c r="J11" s="221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4</v>
      </c>
      <c r="B13" s="170"/>
      <c r="C13" s="260" t="str">
        <f>КАГ!B13:C13</f>
        <v>Sol. lidocaini 1%</v>
      </c>
      <c r="D13" s="261"/>
      <c r="E13" s="84" t="str">
        <f>КАГ!E13</f>
        <v>2 ml</v>
      </c>
      <c r="F13" s="185" t="s">
        <v>5</v>
      </c>
      <c r="G13" s="186"/>
      <c r="H13" s="186"/>
      <c r="I13" s="262" t="str">
        <f>КАГ!I13:J13</f>
        <v>a.radialis.</v>
      </c>
      <c r="J13" s="263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20</v>
      </c>
      <c r="B14" s="182"/>
      <c r="C14" s="193"/>
      <c r="D14" s="47" t="s">
        <v>30</v>
      </c>
      <c r="E14" s="264" t="s">
        <v>22</v>
      </c>
      <c r="F14" s="265"/>
      <c r="G14" s="265"/>
      <c r="H14" s="265"/>
      <c r="I14" s="265"/>
      <c r="J14" s="266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69" t="s">
        <v>43</v>
      </c>
      <c r="C15" s="267"/>
      <c r="D15" s="267"/>
      <c r="E15" s="235"/>
      <c r="F15" s="234" t="s">
        <v>23</v>
      </c>
      <c r="G15" s="235"/>
      <c r="H15" s="234" t="s">
        <v>35</v>
      </c>
      <c r="I15" s="267"/>
      <c r="J15" s="268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11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12</v>
      </c>
      <c r="B20" s="222" t="s">
        <v>79</v>
      </c>
      <c r="C20" s="223"/>
      <c r="D20" s="69" t="s">
        <v>133</v>
      </c>
      <c r="E20" s="139" t="s">
        <v>21</v>
      </c>
      <c r="F20" s="139"/>
      <c r="G20" s="102" t="s">
        <v>149</v>
      </c>
      <c r="H20" s="139" t="s">
        <v>24</v>
      </c>
      <c r="I20" s="139"/>
      <c r="J20" s="12">
        <v>756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39</v>
      </c>
      <c r="B21" s="83"/>
      <c r="C21" s="231">
        <v>0.1277777777777778</v>
      </c>
      <c r="D21" s="232"/>
      <c r="E21" s="257" t="s">
        <v>26</v>
      </c>
      <c r="F21" s="258"/>
      <c r="G21" s="258"/>
      <c r="H21" s="258"/>
      <c r="I21" s="258"/>
      <c r="J21" s="259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71" t="s">
        <v>150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9" t="s">
        <v>27</v>
      </c>
      <c r="B48" s="250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51" t="s">
        <v>137</v>
      </c>
      <c r="B49" s="121"/>
      <c r="C49" s="121"/>
      <c r="D49" s="121"/>
      <c r="E49" s="121"/>
      <c r="F49" s="121"/>
      <c r="G49" s="121"/>
      <c r="H49" s="121"/>
      <c r="I49" s="121"/>
      <c r="J49" s="252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2"/>
      <c r="B50" s="121"/>
      <c r="C50" s="121"/>
      <c r="D50" s="121"/>
      <c r="E50" s="121"/>
      <c r="F50" s="121"/>
      <c r="G50" s="121"/>
      <c r="H50" s="121"/>
      <c r="I50" s="121"/>
      <c r="J50" s="252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2"/>
      <c r="B51" s="121"/>
      <c r="C51" s="121"/>
      <c r="D51" s="121"/>
      <c r="E51" s="121"/>
      <c r="F51" s="121"/>
      <c r="G51" s="121"/>
      <c r="H51" s="121"/>
      <c r="I51" s="121"/>
      <c r="J51" s="252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2"/>
      <c r="B52" s="121"/>
      <c r="C52" s="121"/>
      <c r="D52" s="121"/>
      <c r="E52" s="121"/>
      <c r="F52" s="121"/>
      <c r="G52" s="121"/>
      <c r="H52" s="121"/>
      <c r="I52" s="121"/>
      <c r="J52" s="252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2"/>
      <c r="B53" s="121"/>
      <c r="C53" s="121"/>
      <c r="D53" s="121"/>
      <c r="E53" s="121"/>
      <c r="F53" s="121"/>
      <c r="G53" s="121"/>
      <c r="H53" s="121"/>
      <c r="I53" s="121"/>
      <c r="J53" s="252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7" t="s">
        <v>32</v>
      </c>
      <c r="B54" s="248"/>
      <c r="C54" s="248"/>
      <c r="D54" s="75"/>
      <c r="E54" s="75"/>
      <c r="F54" s="75"/>
      <c r="G54" s="182" t="s">
        <v>17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43" zoomScaleNormal="100" workbookViewId="0">
      <selection activeCell="C50" sqref="C50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0" t="s">
        <v>76</v>
      </c>
      <c r="C1" s="270"/>
      <c r="D1" s="270"/>
    </row>
    <row r="3" spans="1:5" x14ac:dyDescent="0.25">
      <c r="A3" t="s">
        <v>75</v>
      </c>
      <c r="B3" t="s">
        <v>127</v>
      </c>
      <c r="C3" t="s">
        <v>128</v>
      </c>
      <c r="D3" s="99"/>
      <c r="E3" t="s">
        <v>127</v>
      </c>
    </row>
    <row r="4" spans="1:5" x14ac:dyDescent="0.25">
      <c r="A4" s="99">
        <v>50</v>
      </c>
      <c r="B4" s="99" t="s">
        <v>129</v>
      </c>
      <c r="C4" s="99" t="s">
        <v>131</v>
      </c>
      <c r="D4" s="99"/>
      <c r="E4" t="s">
        <v>124</v>
      </c>
    </row>
    <row r="5" spans="1:5" x14ac:dyDescent="0.25">
      <c r="A5">
        <v>26</v>
      </c>
      <c r="B5" s="99" t="s">
        <v>129</v>
      </c>
      <c r="C5" t="s">
        <v>107</v>
      </c>
      <c r="D5" s="99"/>
      <c r="E5" t="s">
        <v>125</v>
      </c>
    </row>
    <row r="6" spans="1:5" x14ac:dyDescent="0.25">
      <c r="A6">
        <v>30</v>
      </c>
      <c r="B6" s="99" t="s">
        <v>129</v>
      </c>
      <c r="C6" t="s">
        <v>113</v>
      </c>
      <c r="D6" s="99"/>
      <c r="E6" t="s">
        <v>129</v>
      </c>
    </row>
    <row r="7" spans="1:5" x14ac:dyDescent="0.25">
      <c r="A7">
        <v>52</v>
      </c>
      <c r="B7" s="99" t="s">
        <v>129</v>
      </c>
      <c r="C7" s="99" t="s">
        <v>141</v>
      </c>
      <c r="D7" s="99"/>
      <c r="E7" t="s">
        <v>130</v>
      </c>
    </row>
    <row r="8" spans="1:5" x14ac:dyDescent="0.25">
      <c r="A8">
        <v>31</v>
      </c>
      <c r="B8" s="99" t="s">
        <v>129</v>
      </c>
      <c r="C8" t="s">
        <v>114</v>
      </c>
      <c r="D8" s="99"/>
      <c r="E8" t="s">
        <v>126</v>
      </c>
    </row>
    <row r="9" spans="1:5" x14ac:dyDescent="0.25">
      <c r="A9">
        <v>27</v>
      </c>
      <c r="B9" s="99" t="s">
        <v>129</v>
      </c>
      <c r="C9" t="s">
        <v>110</v>
      </c>
      <c r="D9" s="99"/>
    </row>
    <row r="10" spans="1:5" x14ac:dyDescent="0.25">
      <c r="A10">
        <v>25</v>
      </c>
      <c r="B10" s="99" t="s">
        <v>129</v>
      </c>
      <c r="C10" t="s">
        <v>109</v>
      </c>
      <c r="D10" s="99"/>
    </row>
    <row r="11" spans="1:5" x14ac:dyDescent="0.25">
      <c r="A11">
        <v>51</v>
      </c>
      <c r="B11" s="99" t="s">
        <v>129</v>
      </c>
      <c r="C11" s="99" t="s">
        <v>136</v>
      </c>
      <c r="D11" s="99"/>
    </row>
    <row r="12" spans="1:5" x14ac:dyDescent="0.25">
      <c r="A12">
        <v>28</v>
      </c>
      <c r="B12" s="99" t="s">
        <v>129</v>
      </c>
      <c r="C12" t="s">
        <v>111</v>
      </c>
      <c r="D12" s="99"/>
    </row>
    <row r="13" spans="1:5" x14ac:dyDescent="0.25">
      <c r="A13">
        <v>29</v>
      </c>
      <c r="B13" s="99" t="s">
        <v>129</v>
      </c>
      <c r="C13" t="s">
        <v>112</v>
      </c>
      <c r="D13" s="99"/>
    </row>
    <row r="14" spans="1:5" x14ac:dyDescent="0.25">
      <c r="A14">
        <v>32</v>
      </c>
      <c r="B14" s="99" t="s">
        <v>129</v>
      </c>
      <c r="C14" t="s">
        <v>115</v>
      </c>
      <c r="D14" s="99"/>
    </row>
    <row r="15" spans="1:5" x14ac:dyDescent="0.25">
      <c r="A15">
        <v>39</v>
      </c>
      <c r="B15" s="99" t="s">
        <v>130</v>
      </c>
      <c r="C15" t="s">
        <v>122</v>
      </c>
      <c r="D15" s="99"/>
    </row>
    <row r="16" spans="1:5" x14ac:dyDescent="0.25">
      <c r="A16">
        <v>37</v>
      </c>
      <c r="B16" s="99" t="s">
        <v>130</v>
      </c>
      <c r="C16" t="s">
        <v>119</v>
      </c>
      <c r="D16" s="99"/>
    </row>
    <row r="17" spans="1:6" x14ac:dyDescent="0.25">
      <c r="A17">
        <v>41</v>
      </c>
      <c r="B17" s="99" t="s">
        <v>130</v>
      </c>
      <c r="C17" t="s">
        <v>71</v>
      </c>
      <c r="D17" s="99"/>
    </row>
    <row r="18" spans="1:6" x14ac:dyDescent="0.25">
      <c r="A18">
        <v>40</v>
      </c>
      <c r="B18" s="99" t="s">
        <v>130</v>
      </c>
      <c r="C18" t="s">
        <v>121</v>
      </c>
      <c r="D18" s="99"/>
    </row>
    <row r="19" spans="1:6" x14ac:dyDescent="0.25">
      <c r="A19">
        <v>36</v>
      </c>
      <c r="B19" s="99" t="s">
        <v>130</v>
      </c>
      <c r="C19" t="s">
        <v>78</v>
      </c>
      <c r="D19" s="99"/>
    </row>
    <row r="20" spans="1:6" x14ac:dyDescent="0.25">
      <c r="A20">
        <v>35</v>
      </c>
      <c r="B20" s="99" t="s">
        <v>130</v>
      </c>
      <c r="C20" t="s">
        <v>118</v>
      </c>
      <c r="D20" s="99"/>
    </row>
    <row r="21" spans="1:6" x14ac:dyDescent="0.25">
      <c r="A21">
        <v>33</v>
      </c>
      <c r="B21" s="99" t="s">
        <v>130</v>
      </c>
      <c r="C21" t="s">
        <v>116</v>
      </c>
      <c r="D21" s="99"/>
      <c r="F21" s="88"/>
    </row>
    <row r="22" spans="1:6" x14ac:dyDescent="0.25">
      <c r="A22">
        <v>34</v>
      </c>
      <c r="B22" s="99" t="s">
        <v>130</v>
      </c>
      <c r="C22" t="s">
        <v>117</v>
      </c>
      <c r="D22" s="99"/>
      <c r="E22" s="88"/>
    </row>
    <row r="23" spans="1:6" x14ac:dyDescent="0.25">
      <c r="A23">
        <v>10</v>
      </c>
      <c r="B23" s="99" t="s">
        <v>125</v>
      </c>
      <c r="C23" t="s">
        <v>54</v>
      </c>
      <c r="D23" s="99"/>
    </row>
    <row r="24" spans="1:6" x14ac:dyDescent="0.25">
      <c r="A24">
        <v>11</v>
      </c>
      <c r="B24" s="99" t="s">
        <v>125</v>
      </c>
      <c r="C24" t="s">
        <v>55</v>
      </c>
      <c r="D24" s="99"/>
    </row>
    <row r="25" spans="1:6" x14ac:dyDescent="0.25">
      <c r="A25">
        <v>13</v>
      </c>
      <c r="B25" s="99" t="s">
        <v>125</v>
      </c>
      <c r="C25" t="s">
        <v>56</v>
      </c>
      <c r="D25" s="99"/>
    </row>
    <row r="26" spans="1:6" x14ac:dyDescent="0.25">
      <c r="A26">
        <v>14</v>
      </c>
      <c r="B26" s="99" t="s">
        <v>125</v>
      </c>
      <c r="C26" t="s">
        <v>57</v>
      </c>
      <c r="D26" s="99"/>
    </row>
    <row r="27" spans="1:6" x14ac:dyDescent="0.25">
      <c r="A27">
        <v>15</v>
      </c>
      <c r="B27" s="99" t="s">
        <v>125</v>
      </c>
      <c r="C27" t="s">
        <v>59</v>
      </c>
      <c r="D27" s="99"/>
    </row>
    <row r="28" spans="1:6" x14ac:dyDescent="0.25">
      <c r="A28">
        <v>16</v>
      </c>
      <c r="B28" s="99" t="s">
        <v>125</v>
      </c>
      <c r="C28" t="s">
        <v>58</v>
      </c>
      <c r="D28" s="99"/>
    </row>
    <row r="29" spans="1:6" x14ac:dyDescent="0.25">
      <c r="A29">
        <v>18</v>
      </c>
      <c r="B29" s="99" t="s">
        <v>125</v>
      </c>
      <c r="C29" t="s">
        <v>60</v>
      </c>
      <c r="D29" s="99"/>
    </row>
    <row r="30" spans="1:6" x14ac:dyDescent="0.25">
      <c r="A30">
        <v>24</v>
      </c>
      <c r="B30" s="99" t="s">
        <v>125</v>
      </c>
      <c r="C30" t="s">
        <v>108</v>
      </c>
      <c r="D30" s="99"/>
    </row>
    <row r="31" spans="1:6" x14ac:dyDescent="0.25">
      <c r="A31">
        <v>38</v>
      </c>
      <c r="B31" s="99" t="s">
        <v>125</v>
      </c>
      <c r="C31" t="s">
        <v>120</v>
      </c>
      <c r="D31" s="99"/>
    </row>
    <row r="32" spans="1:6" x14ac:dyDescent="0.25">
      <c r="A32">
        <v>19</v>
      </c>
      <c r="B32" s="99" t="s">
        <v>125</v>
      </c>
      <c r="C32" t="s">
        <v>61</v>
      </c>
      <c r="D32" s="99"/>
    </row>
    <row r="33" spans="1:4" x14ac:dyDescent="0.25">
      <c r="A33">
        <v>20</v>
      </c>
      <c r="B33" s="99" t="s">
        <v>125</v>
      </c>
      <c r="C33" t="s">
        <v>62</v>
      </c>
      <c r="D33" s="99"/>
    </row>
    <row r="34" spans="1:4" x14ac:dyDescent="0.25">
      <c r="A34">
        <v>21</v>
      </c>
      <c r="B34" s="99" t="s">
        <v>125</v>
      </c>
      <c r="C34" t="s">
        <v>63</v>
      </c>
      <c r="D34" s="99"/>
    </row>
    <row r="35" spans="1:4" x14ac:dyDescent="0.25">
      <c r="A35">
        <v>22</v>
      </c>
      <c r="B35" s="99" t="s">
        <v>125</v>
      </c>
      <c r="C35" t="s">
        <v>64</v>
      </c>
      <c r="D35" s="99"/>
    </row>
    <row r="36" spans="1:4" x14ac:dyDescent="0.25">
      <c r="A36">
        <v>23</v>
      </c>
      <c r="B36" s="99" t="s">
        <v>125</v>
      </c>
      <c r="C36" t="s">
        <v>65</v>
      </c>
      <c r="D36" s="99"/>
    </row>
    <row r="37" spans="1:4" x14ac:dyDescent="0.25">
      <c r="A37">
        <v>12</v>
      </c>
      <c r="B37" s="99" t="s">
        <v>125</v>
      </c>
      <c r="C37" t="s">
        <v>53</v>
      </c>
      <c r="D37" s="99"/>
    </row>
    <row r="38" spans="1:4" x14ac:dyDescent="0.25">
      <c r="A38">
        <v>17</v>
      </c>
      <c r="B38" s="99" t="s">
        <v>125</v>
      </c>
      <c r="C38" t="s">
        <v>123</v>
      </c>
      <c r="D38" s="99"/>
    </row>
    <row r="39" spans="1:4" x14ac:dyDescent="0.25">
      <c r="A39">
        <v>1</v>
      </c>
      <c r="B39" s="99" t="s">
        <v>124</v>
      </c>
      <c r="C39" t="s">
        <v>50</v>
      </c>
      <c r="D39" s="99"/>
    </row>
    <row r="40" spans="1:4" x14ac:dyDescent="0.25">
      <c r="A40">
        <v>2</v>
      </c>
      <c r="B40" s="99" t="s">
        <v>124</v>
      </c>
      <c r="C40" t="s">
        <v>52</v>
      </c>
      <c r="D40" s="99"/>
    </row>
    <row r="41" spans="1:4" x14ac:dyDescent="0.25">
      <c r="A41">
        <v>3</v>
      </c>
      <c r="B41" s="99" t="s">
        <v>124</v>
      </c>
      <c r="C41" t="s">
        <v>46</v>
      </c>
      <c r="D41" s="99"/>
    </row>
    <row r="42" spans="1:4" x14ac:dyDescent="0.25">
      <c r="A42">
        <v>4</v>
      </c>
      <c r="B42" s="99" t="s">
        <v>124</v>
      </c>
      <c r="C42" t="s">
        <v>47</v>
      </c>
      <c r="D42" s="99"/>
    </row>
    <row r="43" spans="1:4" x14ac:dyDescent="0.25">
      <c r="A43">
        <v>5</v>
      </c>
      <c r="B43" s="99" t="s">
        <v>124</v>
      </c>
      <c r="C43" t="s">
        <v>45</v>
      </c>
      <c r="D43" s="99"/>
    </row>
    <row r="44" spans="1:4" x14ac:dyDescent="0.25">
      <c r="A44">
        <v>6</v>
      </c>
      <c r="B44" s="99" t="s">
        <v>124</v>
      </c>
      <c r="C44" t="s">
        <v>51</v>
      </c>
      <c r="D44" s="99"/>
    </row>
    <row r="45" spans="1:4" x14ac:dyDescent="0.25">
      <c r="A45">
        <v>7</v>
      </c>
      <c r="B45" s="99" t="s">
        <v>124</v>
      </c>
      <c r="C45" t="s">
        <v>49</v>
      </c>
      <c r="D45" s="99"/>
    </row>
    <row r="46" spans="1:4" x14ac:dyDescent="0.25">
      <c r="A46">
        <v>8</v>
      </c>
      <c r="B46" s="99" t="s">
        <v>124</v>
      </c>
      <c r="C46" t="s">
        <v>48</v>
      </c>
      <c r="D46" s="99"/>
    </row>
    <row r="47" spans="1:4" x14ac:dyDescent="0.25">
      <c r="A47">
        <v>9</v>
      </c>
      <c r="B47" s="99" t="s">
        <v>124</v>
      </c>
      <c r="C47" t="s">
        <v>44</v>
      </c>
      <c r="D47" s="99"/>
    </row>
    <row r="48" spans="1:4" x14ac:dyDescent="0.25">
      <c r="A48">
        <v>43</v>
      </c>
      <c r="B48" s="99" t="s">
        <v>126</v>
      </c>
      <c r="C48" t="s">
        <v>66</v>
      </c>
      <c r="D48" s="99"/>
    </row>
    <row r="49" spans="1:4" x14ac:dyDescent="0.25">
      <c r="A49">
        <v>42</v>
      </c>
      <c r="B49" s="99" t="s">
        <v>126</v>
      </c>
      <c r="C49" t="s">
        <v>67</v>
      </c>
      <c r="D49" s="99"/>
    </row>
    <row r="50" spans="1:4" x14ac:dyDescent="0.25">
      <c r="A50">
        <v>44</v>
      </c>
      <c r="B50" s="99" t="s">
        <v>126</v>
      </c>
      <c r="C50" t="s">
        <v>68</v>
      </c>
      <c r="D50" s="99"/>
    </row>
    <row r="51" spans="1:4" x14ac:dyDescent="0.25">
      <c r="A51">
        <v>45</v>
      </c>
      <c r="B51" s="99" t="s">
        <v>126</v>
      </c>
      <c r="C51" t="s">
        <v>69</v>
      </c>
      <c r="D51" s="99"/>
    </row>
    <row r="52" spans="1:4" x14ac:dyDescent="0.25">
      <c r="A52">
        <v>47</v>
      </c>
      <c r="B52" s="99" t="s">
        <v>126</v>
      </c>
      <c r="C52" t="s">
        <v>73</v>
      </c>
      <c r="D52" s="99"/>
    </row>
    <row r="53" spans="1:4" x14ac:dyDescent="0.25">
      <c r="A53">
        <v>46</v>
      </c>
      <c r="B53" s="99" t="s">
        <v>126</v>
      </c>
      <c r="C53" t="s">
        <v>72</v>
      </c>
    </row>
    <row r="54" spans="1:4" x14ac:dyDescent="0.25">
      <c r="A54">
        <v>49</v>
      </c>
      <c r="B54" s="99" t="s">
        <v>126</v>
      </c>
      <c r="C54" t="s">
        <v>74</v>
      </c>
    </row>
    <row r="55" spans="1:4" x14ac:dyDescent="0.25">
      <c r="A55">
        <v>48</v>
      </c>
      <c r="B55" s="99" t="s">
        <v>126</v>
      </c>
      <c r="C55" t="s">
        <v>70</v>
      </c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80</v>
      </c>
      <c r="B1" t="s">
        <v>81</v>
      </c>
    </row>
    <row r="2" spans="1:9" x14ac:dyDescent="0.25">
      <c r="A2" t="s">
        <v>82</v>
      </c>
      <c r="B2" t="s">
        <v>83</v>
      </c>
    </row>
    <row r="3" spans="1:9" x14ac:dyDescent="0.25">
      <c r="A3" t="s">
        <v>84</v>
      </c>
      <c r="B3" t="s">
        <v>85</v>
      </c>
    </row>
    <row r="4" spans="1:9" x14ac:dyDescent="0.25">
      <c r="A4" t="s">
        <v>86</v>
      </c>
      <c r="B4" t="s">
        <v>87</v>
      </c>
    </row>
    <row r="5" spans="1:9" x14ac:dyDescent="0.25">
      <c r="A5" t="s">
        <v>88</v>
      </c>
      <c r="B5" t="s">
        <v>89</v>
      </c>
    </row>
    <row r="7" spans="1:9" ht="15.75" thickBot="1" x14ac:dyDescent="0.3"/>
    <row r="8" spans="1:9" ht="60" x14ac:dyDescent="0.25">
      <c r="A8" s="89" t="s">
        <v>90</v>
      </c>
      <c r="B8" s="90" t="s">
        <v>91</v>
      </c>
      <c r="C8" s="90" t="s">
        <v>92</v>
      </c>
      <c r="D8" s="91" t="s">
        <v>93</v>
      </c>
      <c r="E8" s="89" t="s">
        <v>94</v>
      </c>
      <c r="F8" s="90" t="s">
        <v>95</v>
      </c>
      <c r="G8" s="90" t="s">
        <v>96</v>
      </c>
      <c r="H8" s="89" t="s">
        <v>97</v>
      </c>
      <c r="I8" s="92" t="s">
        <v>98</v>
      </c>
    </row>
    <row r="9" spans="1:9" ht="111.6" customHeight="1" x14ac:dyDescent="0.25">
      <c r="A9" s="93">
        <v>38</v>
      </c>
      <c r="B9" s="94">
        <v>183</v>
      </c>
      <c r="C9" s="95" t="s">
        <v>99</v>
      </c>
      <c r="D9" s="96">
        <v>217100</v>
      </c>
      <c r="E9" s="93">
        <v>45</v>
      </c>
      <c r="F9" s="94" t="s">
        <v>100</v>
      </c>
      <c r="G9" s="94" t="s">
        <v>101</v>
      </c>
      <c r="H9" s="93">
        <v>21166</v>
      </c>
      <c r="I9" s="97" t="s">
        <v>102</v>
      </c>
    </row>
    <row r="10" spans="1:9" ht="111.6" customHeight="1" x14ac:dyDescent="0.25">
      <c r="A10" s="93">
        <v>41</v>
      </c>
      <c r="B10" s="94">
        <v>183</v>
      </c>
      <c r="C10" s="95" t="s">
        <v>99</v>
      </c>
      <c r="D10" s="96">
        <v>187359</v>
      </c>
      <c r="E10" s="93">
        <v>45</v>
      </c>
      <c r="F10" s="94" t="s">
        <v>100</v>
      </c>
      <c r="G10" s="94" t="s">
        <v>103</v>
      </c>
      <c r="H10" s="93">
        <v>21167</v>
      </c>
      <c r="I10" s="97" t="s">
        <v>104</v>
      </c>
    </row>
    <row r="11" spans="1:9" ht="111.6" customHeight="1" x14ac:dyDescent="0.25">
      <c r="A11" s="93">
        <v>37</v>
      </c>
      <c r="B11" s="94">
        <v>183</v>
      </c>
      <c r="C11" s="95" t="s">
        <v>99</v>
      </c>
      <c r="D11" s="96">
        <v>190322</v>
      </c>
      <c r="E11" s="93">
        <v>46</v>
      </c>
      <c r="F11" s="94" t="s">
        <v>105</v>
      </c>
      <c r="G11" s="94" t="s">
        <v>101</v>
      </c>
      <c r="H11" s="93">
        <v>21166</v>
      </c>
      <c r="I11" s="97" t="s">
        <v>102</v>
      </c>
    </row>
    <row r="12" spans="1:9" ht="111.6" customHeight="1" x14ac:dyDescent="0.25">
      <c r="A12" s="93">
        <v>40</v>
      </c>
      <c r="B12" s="94">
        <v>183</v>
      </c>
      <c r="C12" s="95" t="s">
        <v>99</v>
      </c>
      <c r="D12" s="96">
        <v>148617</v>
      </c>
      <c r="E12" s="93">
        <v>46</v>
      </c>
      <c r="F12" s="94" t="s">
        <v>105</v>
      </c>
      <c r="G12" s="94" t="s">
        <v>103</v>
      </c>
      <c r="H12" s="93">
        <v>21167</v>
      </c>
      <c r="I12" s="98" t="s">
        <v>104</v>
      </c>
    </row>
    <row r="13" spans="1:9" ht="111.6" customHeight="1" x14ac:dyDescent="0.25">
      <c r="A13" s="93">
        <v>36</v>
      </c>
      <c r="B13" s="94">
        <v>183</v>
      </c>
      <c r="C13" s="95" t="s">
        <v>99</v>
      </c>
      <c r="D13" s="96">
        <v>163507</v>
      </c>
      <c r="E13" s="93">
        <v>47</v>
      </c>
      <c r="F13" s="95" t="s">
        <v>106</v>
      </c>
      <c r="G13" s="95" t="s">
        <v>101</v>
      </c>
      <c r="H13" s="93">
        <v>21166</v>
      </c>
      <c r="I13" s="98" t="s">
        <v>102</v>
      </c>
    </row>
    <row r="14" spans="1:9" ht="111.6" customHeight="1" x14ac:dyDescent="0.25">
      <c r="A14" s="93">
        <v>39</v>
      </c>
      <c r="B14" s="94">
        <v>183</v>
      </c>
      <c r="C14" s="95" t="s">
        <v>99</v>
      </c>
      <c r="D14" s="96">
        <v>121748</v>
      </c>
      <c r="E14" s="93">
        <v>47</v>
      </c>
      <c r="F14" s="95" t="s">
        <v>106</v>
      </c>
      <c r="G14" s="95" t="s">
        <v>103</v>
      </c>
      <c r="H14" s="93">
        <v>21167</v>
      </c>
      <c r="I14" s="98" t="s">
        <v>104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2022-03-15T00:57:39Z</cp:lastPrinted>
  <dcterms:created xsi:type="dcterms:W3CDTF">2006-09-16T00:00:00Z</dcterms:created>
  <dcterms:modified xsi:type="dcterms:W3CDTF">2022-03-15T00:57:46Z</dcterms:modified>
  <cp:category>Рентгенэндоваскулярные хирурги</cp:category>
</cp:coreProperties>
</file>