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F8" i="1"/>
  <c r="F9" i="1" s="1"/>
  <c r="F10" i="1" s="1"/>
  <c r="F11" i="1" s="1"/>
  <c r="F12" i="1" s="1"/>
  <c r="J11" i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Q28" i="1"/>
  <c r="M22" i="1"/>
  <c r="O21" i="1"/>
  <c r="N21" i="1"/>
  <c r="N22" i="1" s="1"/>
  <c r="P23" i="1"/>
  <c r="J23" i="1"/>
  <c r="J24" i="1" s="1"/>
  <c r="L19" i="1"/>
  <c r="L20" i="1" s="1"/>
  <c r="F21" i="1"/>
  <c r="K28" i="1" l="1"/>
  <c r="G21" i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E20" i="1" l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38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E35" i="1" l="1"/>
  <c r="E36" i="1" s="1"/>
  <c r="R2" i="1" s="1"/>
  <c r="Z20" i="1"/>
  <c r="M37" i="1"/>
  <c r="Z36" i="1"/>
  <c r="E37" i="1" l="1"/>
  <c r="E38" i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<sst xmlns="http://schemas.openxmlformats.org/spreadsheetml/2006/main" count="702" uniqueCount="455">
  <si>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</si>
  <si>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</si>
  <si>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</si>
  <si>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</si>
  <si>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</si>
  <si>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</si>
  <si>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</si>
  <si>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</si>
  <si>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</si>
  <si>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</si>
  <si>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</si>
  <si>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</si>
  <si>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</si>
  <si>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</si>
  <si>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</si>
  <si>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</si>
  <si>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</si>
  <si>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</si>
  <si>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</si>
  <si>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</si>
  <si>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</si>
  <si>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</si>
  <si>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</si>
  <si>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</si>
  <si>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</si>
  <si>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</si>
  <si>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</si>
  <si>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</si>
  <si>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</si>
  <si>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</si>
  <si>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</si>
  <si>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</si>
  <si>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</si>
  <si>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</si>
  <si>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</si>
  <si>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</si>
  <si>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</si>
  <si>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</si>
  <si>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</si>
  <si>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</si>
  <si>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</si>
  <si>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</si>
  <si>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</si>
  <si>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</si>
  <si>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</si>
  <si>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</si>
  <si>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</si>
  <si>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</si>
  <si>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</si>
  <si>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</si>
  <si>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</si>
  <si>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</si>
  <si>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</si>
  <si>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</si>
  <si>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</si>
  <si>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</si>
  <si>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</si>
  <si>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</si>
  <si>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</si>
  <si>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</si>
  <si>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</si>
  <si>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</si>
  <si>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</si>
  <si>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</si>
  <si>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</si>
  <si>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</si>
  <si>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</si>
  <si>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</si>
  <si>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</si>
  <si>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</si>
  <si>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</si>
  <si>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</si>
  <si>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</si>
  <si>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</si>
  <si>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</si>
  <si>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</si>
  <si>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</si>
  <si>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</si>
  <si>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</si>
  <si>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</si>
  <si>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</si>
  <si>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</si>
  <si>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</si>
  <si>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</si>
  <si>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</si>
  <si>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</si>
  <si>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</si>
  <si>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</si>
  <si>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</si>
  <si>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</si>
  <si>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</si>
  <si>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</si>
  <si>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</si>
  <si>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</si>
  <si>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</si>
  <si>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</si>
  <si>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</si>
  <si>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</si>
  <si>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</si>
  <si>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</si>
  <si>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</si>
  <si>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</si>
  <si>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</si>
  <si>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</si>
  <si>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</si>
  <si>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</si>
  <si>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</si>
  <si>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</si>
  <si>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</si>
  <si>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</si>
  <si>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</si>
  <si>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</si>
  <si>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</si>
  <si>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</si>
  <si>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</si>
  <si>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</si>
  <si>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</si>
  <si>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</si>
  <si>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</si>
  <si>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</si>
  <si>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</si>
  <si>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</si>
  <si>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</si>
  <si>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</si>
  <si>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</si>
  <si>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</si>
  <si>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</si>
  <si>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</si>
  <si>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</si>
  <si>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</si>
  <si>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</si>
  <si>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</si>
  <si>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</si>
  <si>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</si>
  <si>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</si>
  <si>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</si>
  <si>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</si>
  <si>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</si>
  <si>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</si>
  <si>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</si>
  <si>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</si>
  <si>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</si>
  <si>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</si>
  <si>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</si>
  <si>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</si>
  <si>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</si>
  <si>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</si>
  <si>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</si>
  <si>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</si>
  <si>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</si>
  <si>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</si>
  <si>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</si>
  <si>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</si>
  <si>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</si>
  <si>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</si>
  <si>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</si>
  <si>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</si>
  <si>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</si>
  <si>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</si>
  <si>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</si>
  <si>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</si>
  <si>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</si>
  <si>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</si>
  <si>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</si>
  <si>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</si>
  <si>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</si>
  <si>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</si>
  <si>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</si>
  <si>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</si>
  <si>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</si>
  <si>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</si>
  <si>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</si>
  <si>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</si>
  <si>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</si>
  <si>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</si>
  <si>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</si>
  <si>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</si>
  <si>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</si>
  <si>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</si>
  <si>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</si>
  <si>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</si>
  <si>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</si>
  <si>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</si>
  <si>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</si>
  <si>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</si>
  <si>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</si>
  <si>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</si>
  <si>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</si>
  <si>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</si>
  <si>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</si>
  <si>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</si>
  <si>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</si>
  <si>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</si>
  <si>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</si>
  <si>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</si>
  <si>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</si>
  <si>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</si>
  <si>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</si>
  <si>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</si>
  <si>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</si>
  <si>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</si>
  <si>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</si>
  <si>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</si>
  <si>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</si>
  <si>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</si>
  <si>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</si>
  <si>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</si>
  <si>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</si>
  <si>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</si>
  <si>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</si>
  <si>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</si>
  <si>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</si>
  <si>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</si>
  <si>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</si>
  <si>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</si>
  <si>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</si>
  <si>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</si>
  <si>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</si>
  <si>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</si>
  <si>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</si>
  <si>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</si>
  <si>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</si>
  <si>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</si>
  <si>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</si>
  <si>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</si>
  <si>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</si>
  <si>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</si>
  <si>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</si>
  <si>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</si>
  <si>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</si>
  <si>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</si>
  <si>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</si>
  <si>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</si>
  <si>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</si>
  <si>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</si>
  <si>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</si>
  <si>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</si>
  <si>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</si>
  <si>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</si>
  <si>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</si>
  <si>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</si>
  <si>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</si>
  <si>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</si>
  <si>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</si>
  <si>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</si>
  <si>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</si>
  <si>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</si>
  <si>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</si>
  <si>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</si>
  <si>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</si>
  <si>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</si>
  <si>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</si>
  <si>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</si>
  <si>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</si>
  <si>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</si>
  <si>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</si>
  <si>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</si>
  <si>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</si>
  <si>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</si>
  <si>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</si>
  <si>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</si>
  <si>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</si>
  <si>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</si>
  <si>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</si>
  <si>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</si>
  <si>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</si>
  <si>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</si>
  <si>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</si>
  <si>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</si>
  <si>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</si>
  <si>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</si>
  <si>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</si>
  <si>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</si>
  <si>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</si>
  <si>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</si>
  <si>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</si>
  <si>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</si>
  <si>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</si>
  <si>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</si>
  <si>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</si>
  <si>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</si>
  <si>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</si>
  <si>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</si>
  <si>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</si>
  <si>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</si>
  <si>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</si>
  <si>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</si>
  <si>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</si>
  <si>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</si>
  <si>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</si>
  <si>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</si>
  <si>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</si>
  <si>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</si>
  <si>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</si>
  <si>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</si>
  <si>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</si>
  <si>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</si>
  <si>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</si>
  <si>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</si>
  <si>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</si>
  <si>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</si>
  <si>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</si>
  <si>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</si>
  <si>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</si>
  <si>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</si>
  <si>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</si>
  <si>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</si>
  <si>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</si>
  <si>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</si>
  <si>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</si>
  <si>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</si>
  <si>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</si>
  <si>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</si>
  <si>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</si>
  <si>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</si>
  <si>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</si>
  <si>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</si>
  <si>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</si>
  <si>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</si>
  <si>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</si>
  <si>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</si>
  <si>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</si>
  <si>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</si>
  <si>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</si>
  <si>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</si>
  <si>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</si>
  <si>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</si>
  <si>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</si>
  <si>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</si>
  <si>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</si>
  <si>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</si>
  <si>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</si>
  <si>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</si>
  <si>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</si>
  <si>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</si>
  <si>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</si>
  <si>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</si>
  <si>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</si>
  <si>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</si>
  <si>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</si>
  <si>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</si>
  <si>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</si>
  <si>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</si>
  <si>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</si>
  <si>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</si>
  <si>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</si>
  <si>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</si>
  <si>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</si>
  <si>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</si>
  <si>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</si>
  <si>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</si>
  <si>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</si>
  <si>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</si>
  <si>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</si>
  <si>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</si>
  <si>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</si>
  <si>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</si>
  <si>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</si>
  <si>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</si>
  <si>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</si>
  <si>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</si>
  <si>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</si>
  <si>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</si>
  <si>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</si>
  <si>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</si>
  <si>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</si>
  <si>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</si>
  <si>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</si>
  <si>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</si>
  <si>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</si>
  <si>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</si>
  <si>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</si>
  <si>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</si>
  <si>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</si>
  <si>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</si>
  <si>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</si>
  <si>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</si>
  <si>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</si>
  <si>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</si>
  <si>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</si>
  <si>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</si>
  <si>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</si>
  <si>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</si>
  <si>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</si>
  <si>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</si>
  <si>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</si>
  <si>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</si>
  <si>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</si>
  <si>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</si>
  <si>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</si>
  <si>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</si>
  <si>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</si>
  <si>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</si>
  <si>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</si>
  <si>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</si>
  <si>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</si>
  <si>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</si>
  <si>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</si>
  <si>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</si>
  <si>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</si>
  <si>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</si>
  <si>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</si>
  <si>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</si>
  <si>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</si>
  <si>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</si>
  <si>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</si>
  <si>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</si>
  <si>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</si>
  <si>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</si>
  <si>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</si>
  <si>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</si>
  <si>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</si>
  <si>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</si>
  <si>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</si>
  <si>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</si>
  <si>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</si>
  <si>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</si>
  <si>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</si>
  <si>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</si>
  <si>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</si>
  <si>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</si>
  <si>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</si>
  <si>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</si>
  <si>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</si>
  <si>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</si>
  <si>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</si>
  <si>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</si>
  <si>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</si>
  <si>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</si>
  <si>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</si>
  <si>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</si>
  <si>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</si>
  <si>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</si>
  <si>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</si>
  <si>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</si>
  <si>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</si>
  <si>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</si>
  <si>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</si>
  <si>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</si>
  <si>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</si>
  <si>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</si>
  <si>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</si>
  <si>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</si>
  <si>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</si>
  <si>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Правый</t>
  </si>
  <si>
    <t>С учётом клинических данных совместно с деж.кардиологом Потаповой А.Н. принято решение  о целесообразности реваскуляризации ПКА.</t>
  </si>
  <si>
    <t xml:space="preserve">1. Контроль места пункции, повязка  на руке 6ч. </t>
  </si>
  <si>
    <t>Капустина Г.Д.</t>
  </si>
  <si>
    <t>ОКС с ↑ ST</t>
  </si>
  <si>
    <t>05:06</t>
  </si>
  <si>
    <t>проходим, контуры ровные.</t>
  </si>
  <si>
    <t xml:space="preserve">неровность контуров среднего сегмента. Антеградный кровоток TIMI III.  </t>
  </si>
  <si>
    <t xml:space="preserve">проходим, контуры ровные. Антеградный кровоток TIMI III.  </t>
  </si>
  <si>
    <t>стеноз дистального сегмента 35%, нестабильный стеноз 80% в зоне "креста"  ПКА.  Антеградный кровоток TIMI III.</t>
  </si>
  <si>
    <t>Устье ПКА катетеризировано проводниковым катетером Launcher JR 4.0 6Fr. Коронарный проводник Intuition  заведен в дистальный сегмент ЗМЖВ. В зону нестабильного стеноза "креста" ПКА имплантирован DES Resolute Integrity 3,0-22 mm, давлением 14 атм.  Постдилатация  устья ЗМЖВ и ячейки стента БК Sprinter Legend 2.0-15, давлением 12 атм.  На контрольных съёмках ангиографический результат удовлетворительный, признаков краевых диссекций, тромбоза  ПКА и устья ЗМЖВ нет. Антеградный кровоток по  ПКА полностью сохранён  TIMI III, устье ЗМЖВ нескомпрометировано.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</si>
</sst>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I44" sqref="I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0.79513888888888884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0.79861111111111116</v>
      </c>
      <c r="C10" s="61"/>
      <c r="D10" s="116" t="s">
        <v>237</v>
      </c>
      <c r="E10" s="112"/>
      <c r="F10" s="112"/>
      <c r="G10" s="29" t="s">
        <v>208</v>
      </c>
      <c r="H10" s="31"/>
    </row>
    <row r="11" spans="1:8" ht="18" thickTop="1" thickBot="1">
      <c r="A11" s="106" t="s">
        <v>257</v>
      </c>
      <c r="B11" s="107" t="s">
        <v>447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15674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79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6132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448</v>
      </c>
      <c r="C16" s="18"/>
      <c r="D16" s="41"/>
      <c r="E16" s="41"/>
      <c r="F16" s="41"/>
      <c r="G16" s="159" t="s">
        <v>449</v>
      </c>
      <c r="H16" s="117">
        <v>332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444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450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451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452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453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445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I28" sqref="I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281</v>
      </c>
      <c r="D8" s="217"/>
      <c r="E8" s="217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0.79861111111111116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0.82638888888888884</v>
      </c>
      <c r="C14" s="63"/>
      <c r="D14" s="116" t="s">
        <v>237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Капустина Г.Д.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15674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79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6132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05:06</v>
      </c>
      <c r="H20" s="118">
        <f>КАГ!H16</f>
        <v>332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0.80513888888888885</v>
      </c>
    </row>
    <row r="23" spans="1:8" ht="14.45" customHeight="1">
      <c r="A23" s="225" t="s">
        <v>454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446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Капустина Г.Д.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15674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79</v>
      </c>
    </row>
    <row r="7" spans="1:4">
      <c r="A7" s="43"/>
      <c r="B7" s="18"/>
      <c r="C7" s="124" t="s">
        <v>12</v>
      </c>
      <c r="D7" s="126">
        <f>КАГ!$B$14</f>
        <v>6132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411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172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394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403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2022-04-23T14:13:49Z</cp:lastPrinted>
  <dcterms:created xsi:type="dcterms:W3CDTF">2015-06-05T18:19:34Z</dcterms:created>
  <dcterms:modified xsi:type="dcterms:W3CDTF">2022-04-30T18:51:10Z</dcterms:modified>
</cp:coreProperties>
</file>