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F8" i="1"/>
  <c r="F9" i="1" s="1"/>
  <c r="F10" i="1" s="1"/>
  <c r="F11" i="1" s="1"/>
  <c r="F12" i="1" s="1"/>
  <c r="J11" i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Q28" i="1"/>
  <c r="M22" i="1"/>
  <c r="O21" i="1"/>
  <c r="N21" i="1"/>
  <c r="N22" i="1" s="1"/>
  <c r="P23" i="1"/>
  <c r="J23" i="1"/>
  <c r="J24" i="1" s="1"/>
  <c r="L19" i="1"/>
  <c r="L20" i="1" s="1"/>
  <c r="F21" i="1"/>
  <c r="K28" i="1" l="1"/>
  <c r="G21" i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E20" i="1" l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38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E35" i="1" l="1"/>
  <c r="E36" i="1" s="1"/>
  <c r="R2" i="1" s="1"/>
  <c r="Z20" i="1"/>
  <c r="M37" i="1"/>
  <c r="Z36" i="1"/>
  <c r="E37" i="1" l="1"/>
  <c r="E38" i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<sst xmlns="http://schemas.openxmlformats.org/spreadsheetml/2006/main" count="706" uniqueCount="457">
  <si>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</si>
  <si>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</si>
  <si>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</si>
  <si>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</si>
  <si>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</si>
  <si>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</si>
  <si>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</si>
  <si>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</si>
  <si>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</si>
  <si>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</si>
  <si>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</si>
  <si>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</si>
  <si>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</si>
  <si>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</si>
  <si>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</si>
  <si>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</si>
  <si>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</si>
  <si>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</si>
  <si>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</si>
  <si>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</si>
  <si>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</si>
  <si>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</si>
  <si>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</si>
  <si>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</si>
  <si>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</si>
  <si>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</si>
  <si>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</si>
  <si>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</si>
  <si>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</si>
  <si>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</si>
  <si>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</si>
  <si>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</si>
  <si>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</si>
  <si>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</si>
  <si>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</si>
  <si>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</si>
  <si>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</si>
  <si>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</si>
  <si>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</si>
  <si>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</si>
  <si>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</si>
  <si>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</si>
  <si>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</si>
  <si>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</si>
  <si>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</si>
  <si>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</si>
  <si>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</si>
  <si>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</si>
  <si>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</si>
  <si>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</si>
  <si>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</si>
  <si>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</si>
  <si>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</si>
  <si>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</si>
  <si>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</si>
  <si>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</si>
  <si>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</si>
  <si>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</si>
  <si>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</si>
  <si>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</si>
  <si>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</si>
  <si>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</si>
  <si>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</si>
  <si>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</si>
  <si>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</si>
  <si>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</si>
  <si>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</si>
  <si>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</si>
  <si>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</si>
  <si>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</si>
  <si>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</si>
  <si>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</si>
  <si>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</si>
  <si>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</si>
  <si>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</si>
  <si>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</si>
  <si>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</si>
  <si>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</si>
  <si>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</si>
  <si>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</si>
  <si>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</si>
  <si>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</si>
  <si>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</si>
  <si>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</si>
  <si>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</si>
  <si>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</si>
  <si>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</si>
  <si>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</si>
  <si>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</si>
  <si>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</si>
  <si>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</si>
  <si>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</si>
  <si>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</si>
  <si>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</si>
  <si>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</si>
  <si>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</si>
  <si>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</si>
  <si>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</si>
  <si>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</si>
  <si>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</si>
  <si>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</si>
  <si>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</si>
  <si>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</si>
  <si>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</si>
  <si>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</si>
  <si>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</si>
  <si>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</si>
  <si>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</si>
  <si>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</si>
  <si>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</si>
  <si>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</si>
  <si>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</si>
  <si>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</si>
  <si>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</si>
  <si>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</si>
  <si>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</si>
  <si>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</si>
  <si>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</si>
  <si>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</si>
  <si>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</si>
  <si>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</si>
  <si>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</si>
  <si>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</si>
  <si>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</si>
  <si>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</si>
  <si>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</si>
  <si>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</si>
  <si>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</si>
  <si>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</si>
  <si>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</si>
  <si>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</si>
  <si>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</si>
  <si>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</si>
  <si>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</si>
  <si>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</si>
  <si>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</si>
  <si>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</si>
  <si>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</si>
  <si>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</si>
  <si>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</si>
  <si>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</si>
  <si>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</si>
  <si>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</si>
  <si>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</si>
  <si>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</si>
  <si>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</si>
  <si>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</si>
  <si>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</si>
  <si>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</si>
  <si>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</si>
  <si>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</si>
  <si>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</si>
  <si>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</si>
  <si>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</si>
  <si>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</si>
  <si>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</si>
  <si>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</si>
  <si>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</si>
  <si>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</si>
  <si>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</si>
  <si>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</si>
  <si>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</si>
  <si>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</si>
  <si>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</si>
  <si>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</si>
  <si>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</si>
  <si>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</si>
  <si>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</si>
  <si>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</si>
  <si>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</si>
  <si>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</si>
  <si>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</si>
  <si>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</si>
  <si>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</si>
  <si>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</si>
  <si>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</si>
  <si>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</si>
  <si>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</si>
  <si>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</si>
  <si>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</si>
  <si>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</si>
  <si>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</si>
  <si>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</si>
  <si>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</si>
  <si>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</si>
  <si>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</si>
  <si>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</si>
  <si>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</si>
  <si>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</si>
  <si>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</si>
  <si>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</si>
  <si>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</si>
  <si>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</si>
  <si>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</si>
  <si>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</si>
  <si>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</si>
  <si>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</si>
  <si>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</si>
  <si>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</si>
  <si>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</si>
  <si>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</si>
  <si>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</si>
  <si>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</si>
  <si>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</si>
  <si>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</si>
  <si>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</si>
  <si>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</si>
  <si>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</si>
  <si>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</si>
  <si>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</si>
  <si>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</si>
  <si>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</si>
  <si>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</si>
  <si>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</si>
  <si>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</si>
  <si>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</si>
  <si>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</si>
  <si>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</si>
  <si>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</si>
  <si>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</si>
  <si>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</si>
  <si>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</si>
  <si>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</si>
  <si>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</si>
  <si>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</si>
  <si>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</si>
  <si>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</si>
  <si>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</si>
  <si>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</si>
  <si>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</si>
  <si>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</si>
  <si>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</si>
  <si>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</si>
  <si>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</si>
  <si>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</si>
  <si>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</si>
  <si>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</si>
  <si>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</si>
  <si>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</si>
  <si>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</si>
  <si>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</si>
  <si>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</si>
  <si>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</si>
  <si>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</si>
  <si>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</si>
  <si>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</si>
  <si>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</si>
  <si>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</si>
  <si>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</si>
  <si>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</si>
  <si>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</si>
  <si>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</si>
  <si>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</si>
  <si>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</si>
  <si>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</si>
  <si>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</si>
  <si>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</si>
  <si>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</si>
  <si>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</si>
  <si>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</si>
  <si>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</si>
  <si>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</si>
  <si>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</si>
  <si>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</si>
  <si>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</si>
  <si>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</si>
  <si>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</si>
  <si>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</si>
  <si>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</si>
  <si>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</si>
  <si>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</si>
  <si>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</si>
  <si>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</si>
  <si>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</si>
  <si>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</si>
  <si>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</si>
  <si>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</si>
  <si>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</si>
  <si>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</si>
  <si>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</si>
  <si>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</si>
  <si>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</si>
  <si>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</si>
  <si>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</si>
  <si>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</si>
  <si>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</si>
  <si>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</si>
  <si>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</si>
  <si>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</si>
  <si>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</si>
  <si>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</si>
  <si>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</si>
  <si>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</si>
  <si>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</si>
  <si>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</si>
  <si>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</si>
  <si>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</si>
  <si>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</si>
  <si>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</si>
  <si>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</si>
  <si>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</si>
  <si>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</si>
  <si>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</si>
  <si>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</si>
  <si>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</si>
  <si>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</si>
  <si>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</si>
  <si>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</si>
  <si>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</si>
  <si>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</si>
  <si>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</si>
  <si>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</si>
  <si>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</si>
  <si>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</si>
  <si>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</si>
  <si>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</si>
  <si>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</si>
  <si>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</si>
  <si>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</si>
  <si>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</si>
  <si>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</si>
  <si>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</si>
  <si>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</si>
  <si>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</si>
  <si>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</si>
  <si>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</si>
  <si>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</si>
  <si>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</si>
  <si>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</si>
  <si>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</si>
  <si>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</si>
  <si>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</si>
  <si>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</si>
  <si>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</si>
  <si>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</si>
  <si>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</si>
  <si>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</si>
  <si>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</si>
  <si>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</si>
  <si>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</si>
  <si>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</si>
  <si>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</si>
  <si>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</si>
  <si>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</si>
  <si>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</si>
  <si>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</si>
  <si>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</si>
  <si>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</si>
  <si>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</si>
  <si>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</si>
  <si>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</si>
  <si>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</si>
  <si>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</si>
  <si>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</si>
  <si>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</si>
  <si>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</si>
  <si>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</si>
  <si>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</si>
  <si>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</si>
  <si>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</si>
  <si>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</si>
  <si>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</si>
  <si>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</si>
  <si>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</si>
  <si>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</si>
  <si>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</si>
  <si>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</si>
  <si>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</si>
  <si>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</si>
  <si>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</si>
  <si>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</si>
  <si>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</si>
  <si>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</si>
  <si>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</si>
  <si>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</si>
  <si>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</si>
  <si>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</si>
  <si>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</si>
  <si>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</si>
  <si>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</si>
  <si>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</si>
  <si>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</si>
  <si>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</si>
  <si>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</si>
  <si>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</si>
  <si>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</si>
  <si>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</si>
  <si>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</si>
  <si>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</si>
  <si>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</si>
  <si>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</si>
  <si>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</si>
  <si>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</si>
  <si>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</si>
  <si>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</si>
  <si>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</si>
  <si>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</si>
  <si>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</si>
  <si>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</si>
  <si>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</si>
  <si>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</si>
  <si>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</si>
  <si>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</si>
  <si>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</si>
  <si>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</si>
  <si>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</si>
  <si>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</si>
  <si>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</si>
  <si>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</si>
  <si>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</si>
  <si>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</si>
  <si>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</si>
  <si>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</si>
  <si>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</si>
  <si>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</si>
  <si>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</si>
  <si>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</si>
  <si>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</si>
  <si>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</si>
  <si>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</si>
  <si>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</si>
  <si>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</si>
  <si>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</si>
  <si>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</si>
  <si>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</si>
  <si>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</si>
  <si>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</si>
  <si>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</si>
  <si>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</si>
  <si>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</si>
  <si>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</si>
  <si>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</si>
  <si>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</si>
  <si>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</si>
  <si>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</si>
  <si>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</si>
  <si>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</si>
  <si>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</si>
  <si>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</si>
  <si>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</si>
  <si>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</si>
  <si>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</si>
  <si>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Правый</t>
  </si>
  <si>
    <t>С учётом клинических данных совместно с деж.кардиологом Потаповой А.Н. принято решение  о целесообразности реваскуляризации ПКА.</t>
  </si>
  <si>
    <t>Тоскинов А.Н.</t>
  </si>
  <si>
    <t>ОКС с ↑ ST</t>
  </si>
  <si>
    <t>18:42</t>
  </si>
  <si>
    <t>Angio-Seal™ VIP</t>
  </si>
  <si>
    <t>проходим, контуры ровные.</t>
  </si>
  <si>
    <t xml:space="preserve">стеноз проксимального сегмента 60%, стеноз среднего сегмента 40%. Антеградный кровоток TIMI III.  </t>
  </si>
  <si>
    <t>бассейн представлен доминантной ВТК. Состояние после стентирования  проксимального сегмента ВТК. Стент полностью проходим, без признаков тромбирования и рестенозирования. Антеградный кровоток TIMI III.</t>
  </si>
  <si>
    <r>
      <t>стеноз проксимального сегмента 50%,</t>
    </r>
    <r>
      <rPr>
        <i/>
        <u/>
        <sz val="10"/>
        <color theme="1"/>
        <rFont val="Calibri"/>
        <family val="2"/>
        <charset val="204"/>
        <scheme val="minor"/>
      </rPr>
      <t xml:space="preserve"> нестабильный стеноз среднего сегмента 80%, TTG1</t>
    </r>
    <r>
      <rPr>
        <sz val="10"/>
        <color theme="1"/>
        <rFont val="Calibri"/>
        <family val="2"/>
        <charset val="204"/>
        <scheme val="minor"/>
      </rPr>
      <t>. Выраженный вазоспазм дистального сегмента (вазоспазм купирован нитратами). Контроль после нитратов: определяется неровность контуров дистального сегмента (стенозы не более 30%). Антеградный кровоток TIMI III.</t>
    </r>
  </si>
  <si>
    <t>rad et femoral</t>
  </si>
  <si>
    <t>Устье ПКА катетеризировано проводниковым катетером Launcher JR 4.0 6Fr. Коронарный проводник Intuition  заведен в дистальный сегмент ЗМЖВ.   В зону нестабильного стеноза среднего сегмента с покрытием 50% стеноза проксимального сегмента  ПКА имплантирован DES Resolute Integrity 3,0-38 mm, давлением 14 атм. Выполнить постдилатацию стента БК NC Euphora 3.5-15 мм не удалось. Успешная посдилатация стента БК NC Accuforce 3,5 - 8, давлением 16 атм.  На контрольных съёмках ангиографический результат удовлетворительный, признаков краевых диссекций, тромбоза  ПКА нет. Антеградный кровоток по  ПКА полностью сохранён  TIMI III. Пациент в стабильном состоянии переводится в ПРИТ для дальнейшего наблюдения и лечения.</t>
  </si>
  <si>
    <t xml:space="preserve">1. Контроль места пункции на бедре и на руке, повязка  на руке 6ч. </t>
  </si>
  <si>
    <t>М/О ушито Angio-Seal™</t>
  </si>
  <si>
    <t>Пульсация правой лучевой арт отсутствует. Конверсия на правый бедренный доступ. На ангиографии правого бедра субтотальный стеноз ОБА. Успешная конверсия на левый лучевой доступ.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</si>
</sst>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J45" sqref="J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0.94097222222222221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0.94791666666666663</v>
      </c>
      <c r="C10" s="61"/>
      <c r="D10" s="116" t="s">
        <v>237</v>
      </c>
      <c r="E10" s="112"/>
      <c r="F10" s="112"/>
      <c r="G10" s="29" t="s">
        <v>208</v>
      </c>
      <c r="H10" s="31"/>
    </row>
    <row r="11" spans="1:8" ht="18" thickTop="1" thickBot="1">
      <c r="A11" s="106" t="s">
        <v>257</v>
      </c>
      <c r="B11" s="107" t="s">
        <v>444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17324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6142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445</v>
      </c>
      <c r="C16" s="18"/>
      <c r="D16" s="41"/>
      <c r="E16" s="41"/>
      <c r="F16" s="41"/>
      <c r="G16" s="159" t="s">
        <v>446</v>
      </c>
      <c r="H16" s="117">
        <v>583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442</v>
      </c>
      <c r="C18" s="18"/>
      <c r="D18" s="33" t="s">
        <v>275</v>
      </c>
      <c r="E18" s="33"/>
      <c r="F18" s="33"/>
      <c r="G18" s="101" t="s">
        <v>254</v>
      </c>
      <c r="H18" s="102" t="s">
        <v>452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448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449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450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451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 t="s">
        <v>456</v>
      </c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443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455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K23" sqref="K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1406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281</v>
      </c>
      <c r="D8" s="217"/>
      <c r="E8" s="217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0.94791666666666663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2.7777777777777776E-2</v>
      </c>
      <c r="C14" s="63"/>
      <c r="D14" s="116" t="s">
        <v>237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Тоскинов А.Н.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17324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6142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18:42</v>
      </c>
      <c r="H20" s="118">
        <f>КАГ!H16</f>
        <v>583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rad et femoral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0.95097222222222222</v>
      </c>
    </row>
    <row r="23" spans="1:8" ht="14.45" customHeight="1">
      <c r="A23" s="224" t="s">
        <v>453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454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455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Тоскинов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17324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6142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176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391</v>
      </c>
      <c r="C16" s="168" t="s">
        <v>110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382</v>
      </c>
      <c r="C17" s="168" t="s">
        <v>112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401</v>
      </c>
      <c r="C18" s="168"/>
      <c r="D18" s="175">
        <v>3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93" t="s">
        <v>447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416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NC Accuforce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Angio-Seal™ VIP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421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422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433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436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1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437</v>
      </c>
    </row>
    <row r="36" spans="1:33">
      <c r="A36">
        <v>35</v>
      </c>
      <c r="B36" t="s">
        <v>381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423</v>
      </c>
    </row>
    <row r="39" spans="1:33">
      <c r="C39" s="1"/>
      <c r="AF39" s="4" t="s">
        <v>6</v>
      </c>
      <c r="AG39" s="4" t="s">
        <v>424</v>
      </c>
    </row>
    <row r="40" spans="1:33">
      <c r="AF40" s="4" t="s">
        <v>6</v>
      </c>
      <c r="AG40" s="4" t="s">
        <v>425</v>
      </c>
    </row>
    <row r="41" spans="1:33">
      <c r="AF41" s="4" t="s">
        <v>6</v>
      </c>
      <c r="AG41" s="4" t="s">
        <v>439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434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430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435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441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427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2022-04-23T22:03:45Z</cp:lastPrinted>
  <dcterms:created xsi:type="dcterms:W3CDTF">2015-06-05T18:19:34Z</dcterms:created>
  <dcterms:modified xsi:type="dcterms:W3CDTF">2022-04-30T18:53:11Z</dcterms:modified>
</cp:coreProperties>
</file>