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H26" i="1" s="1"/>
  <c r="H27" i="1" s="1"/>
  <c r="H28" i="1" s="1"/>
  <c r="H29" i="1" s="1"/>
  <c r="E18" i="1"/>
  <c r="AD27" i="1"/>
  <c r="I28" i="1"/>
  <c r="Q29" i="1"/>
  <c r="K29" i="1"/>
  <c r="P24" i="1"/>
  <c r="M23" i="1"/>
  <c r="O22" i="1"/>
  <c r="J25" i="1"/>
  <c r="N23" i="1"/>
  <c r="L21" i="1"/>
  <c r="F22" i="1"/>
  <c r="H30" i="1" l="1"/>
  <c r="E19" i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L25" i="1" l="1"/>
  <c r="L26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7" i="1" l="1"/>
  <c r="Y38" i="1"/>
  <c r="Y16" i="1"/>
  <c r="Y32" i="1"/>
  <c r="E35" i="1"/>
  <c r="E36" i="1" s="1"/>
  <c r="R2" i="1" s="1"/>
  <c r="M37" i="1"/>
  <c r="E37" i="1" l="1"/>
  <c r="E38" i="1"/>
  <c r="R25" i="1" s="1"/>
  <c r="M38" i="1"/>
  <c r="Z38" i="1" s="1"/>
  <c r="Z15" i="1" l="1"/>
  <c r="Z4" i="1"/>
  <c r="Z33" i="1"/>
  <c r="Z25" i="1"/>
  <c r="Z16" i="1"/>
  <c r="Z37" i="1"/>
  <c r="Z35" i="1"/>
  <c r="Z20" i="1"/>
  <c r="Z5" i="1"/>
  <c r="Z23" i="1"/>
  <c r="Z26" i="1"/>
  <c r="Z29" i="1"/>
  <c r="Z27" i="1"/>
  <c r="Z11" i="1"/>
  <c r="Z34" i="1"/>
  <c r="Z32" i="1"/>
  <c r="Z13" i="1"/>
  <c r="Z30" i="1"/>
  <c r="Z28" i="1"/>
  <c r="Z14" i="1"/>
  <c r="Z24" i="1"/>
  <c r="Z6" i="1"/>
  <c r="Z18" i="1"/>
  <c r="Z9" i="1"/>
  <c r="Z17" i="1"/>
  <c r="Z12" i="1"/>
  <c r="Z36" i="1"/>
  <c r="Z7" i="1"/>
  <c r="Z19" i="1"/>
  <c r="Z22" i="1"/>
  <c r="Z3" i="1"/>
  <c r="Z21" i="1"/>
  <c r="Z10" i="1"/>
  <c r="Z8" i="1"/>
  <c r="Z31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<sst xmlns="http://schemas.openxmlformats.org/spreadsheetml/2006/main" count="703" uniqueCount="455">
  <si>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</si>
  <si>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</si>
  <si>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</si>
  <si>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</si>
  <si>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</si>
  <si>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</si>
  <si>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</si>
  <si>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</si>
  <si>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</si>
  <si>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</si>
  <si>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</si>
  <si>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</si>
  <si>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</si>
  <si>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</si>
  <si>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</si>
  <si>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</si>
  <si>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</si>
  <si>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</si>
  <si>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</si>
  <si>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</si>
  <si>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</si>
  <si>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</si>
  <si>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</si>
  <si>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</si>
  <si>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</si>
  <si>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</si>
  <si>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</si>
  <si>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</si>
  <si>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</si>
  <si>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</si>
  <si>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</si>
  <si>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</si>
  <si>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</si>
  <si>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</si>
  <si>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</si>
  <si>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</si>
  <si>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</si>
  <si>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</si>
  <si>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</si>
  <si>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</si>
  <si>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</si>
  <si>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</si>
  <si>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</si>
  <si>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</si>
  <si>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</si>
  <si>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</si>
  <si>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</si>
  <si>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</si>
  <si>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</si>
  <si>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</si>
  <si>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</si>
  <si>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</si>
  <si>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</si>
  <si>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</si>
  <si>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</si>
  <si>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</si>
  <si>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</si>
  <si>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</si>
  <si>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</si>
  <si>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</si>
  <si>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</si>
  <si>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</si>
  <si>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</si>
  <si>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</si>
  <si>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</si>
  <si>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</si>
  <si>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</si>
  <si>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</si>
  <si>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</si>
  <si>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</si>
  <si>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</si>
  <si>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</si>
  <si>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</si>
  <si>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</si>
  <si>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</si>
  <si>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</si>
  <si>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</si>
  <si>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</si>
  <si>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</si>
  <si>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</si>
  <si>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</si>
  <si>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</si>
  <si>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</si>
  <si>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</si>
  <si>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</si>
  <si>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</si>
  <si>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</si>
  <si>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</si>
  <si>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</si>
  <si>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</si>
  <si>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</si>
  <si>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</si>
  <si>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</si>
  <si>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</si>
  <si>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</si>
  <si>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</si>
  <si>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</si>
  <si>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</si>
  <si>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</si>
  <si>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</si>
  <si>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</si>
  <si>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</si>
  <si>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</si>
  <si>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</si>
  <si>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</si>
  <si>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</si>
  <si>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</si>
  <si>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</si>
  <si>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</si>
  <si>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</si>
  <si>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</si>
  <si>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</si>
  <si>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</si>
  <si>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</si>
  <si>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</si>
  <si>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</si>
  <si>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</si>
  <si>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</si>
  <si>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</si>
  <si>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</si>
  <si>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</si>
  <si>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</si>
  <si>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</si>
  <si>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</si>
  <si>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</si>
  <si>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</si>
  <si>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</si>
  <si>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</si>
  <si>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</si>
  <si>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</si>
  <si>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</si>
  <si>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</si>
  <si>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</si>
  <si>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</si>
  <si>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</si>
  <si>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</si>
  <si>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</si>
  <si>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</si>
  <si>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</si>
  <si>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</si>
  <si>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</si>
  <si>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</si>
  <si>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</si>
  <si>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</si>
  <si>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</si>
  <si>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</si>
  <si>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</si>
  <si>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</si>
  <si>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</si>
  <si>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</si>
  <si>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</si>
  <si>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</si>
  <si>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</si>
  <si>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</si>
  <si>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</si>
  <si>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</si>
  <si>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</si>
  <si>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</si>
  <si>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</si>
  <si>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</si>
  <si>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</si>
  <si>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</si>
  <si>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</si>
  <si>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</si>
  <si>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</si>
  <si>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</si>
  <si>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</si>
  <si>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</si>
  <si>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</si>
  <si>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</si>
  <si>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</si>
  <si>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</si>
  <si>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</si>
  <si>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</si>
  <si>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</si>
  <si>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</si>
  <si>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</si>
  <si>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</si>
  <si>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</si>
  <si>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</si>
  <si>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</si>
  <si>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</si>
  <si>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</si>
  <si>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</si>
  <si>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</si>
  <si>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</si>
  <si>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</si>
  <si>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</si>
  <si>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</si>
  <si>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</si>
  <si>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</si>
  <si>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</si>
  <si>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</si>
  <si>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</si>
  <si>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</si>
  <si>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</si>
  <si>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</si>
  <si>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</si>
  <si>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</si>
  <si>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</si>
  <si>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</si>
  <si>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</si>
  <si>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</si>
  <si>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</si>
  <si>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</si>
  <si>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</si>
  <si>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</si>
  <si>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</si>
  <si>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</si>
  <si>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</si>
  <si>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</si>
  <si>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</si>
  <si>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</si>
  <si>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</si>
  <si>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</si>
  <si>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</si>
  <si>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</si>
  <si>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</si>
  <si>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</si>
  <si>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</si>
  <si>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</si>
  <si>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</si>
  <si>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</si>
  <si>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</si>
  <si>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</si>
  <si>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</si>
  <si>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</si>
  <si>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</si>
  <si>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</si>
  <si>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</si>
  <si>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</si>
  <si>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</si>
  <si>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</si>
  <si>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</si>
  <si>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</si>
  <si>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</si>
  <si>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</si>
  <si>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</si>
  <si>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</si>
  <si>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</si>
  <si>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</si>
  <si>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</si>
  <si>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</si>
  <si>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</si>
  <si>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</si>
  <si>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</si>
  <si>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</si>
  <si>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</si>
  <si>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</si>
  <si>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</si>
  <si>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</si>
  <si>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</si>
  <si>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</si>
  <si>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</si>
  <si>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</si>
  <si>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</si>
  <si>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</si>
  <si>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</si>
  <si>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</si>
  <si>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</si>
  <si>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</si>
  <si>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</si>
  <si>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</si>
  <si>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</si>
  <si>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</si>
  <si>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</si>
  <si>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</si>
  <si>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</si>
  <si>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</si>
  <si>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</si>
  <si>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</si>
  <si>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</si>
  <si>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</si>
  <si>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</si>
  <si>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</si>
  <si>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</si>
  <si>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</si>
  <si>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</si>
  <si>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</si>
  <si>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</si>
  <si>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</si>
  <si>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</si>
  <si>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</si>
  <si>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</si>
  <si>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</si>
  <si>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</si>
  <si>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</si>
  <si>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</si>
  <si>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</si>
  <si>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</si>
  <si>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</si>
  <si>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</si>
  <si>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</si>
  <si>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</si>
  <si>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</si>
  <si>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</si>
  <si>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</si>
  <si>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</si>
  <si>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</si>
  <si>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</si>
  <si>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</si>
  <si>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</si>
  <si>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</si>
  <si>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</si>
  <si>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</si>
  <si>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</si>
  <si>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</si>
  <si>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</si>
  <si>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</si>
  <si>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</si>
  <si>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</si>
  <si>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</si>
  <si>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</si>
  <si>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</si>
  <si>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</si>
  <si>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</si>
  <si>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</si>
  <si>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</si>
  <si>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</si>
  <si>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</si>
  <si>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</si>
  <si>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</si>
  <si>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</si>
  <si>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</si>
  <si>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</si>
  <si>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</si>
  <si>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</si>
  <si>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</si>
  <si>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</si>
  <si>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</si>
  <si>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</si>
  <si>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</si>
  <si>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</si>
  <si>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</si>
  <si>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</si>
  <si>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</si>
  <si>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</si>
  <si>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</si>
  <si>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</si>
  <si>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</si>
  <si>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</si>
  <si>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</si>
  <si>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</si>
  <si>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</si>
  <si>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</si>
  <si>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</si>
  <si>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</si>
  <si>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</si>
  <si>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</si>
  <si>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</si>
  <si>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</si>
  <si>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</si>
  <si>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</si>
  <si>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</si>
  <si>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</si>
  <si>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</si>
  <si>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</si>
  <si>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</si>
  <si>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</si>
  <si>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</si>
  <si>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</si>
  <si>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</si>
  <si>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</si>
  <si>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</si>
  <si>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</si>
  <si>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</si>
  <si>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</si>
  <si>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</si>
  <si>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</si>
  <si>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</si>
  <si>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</si>
  <si>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</si>
  <si>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</si>
  <si>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</si>
  <si>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</si>
  <si>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</si>
  <si>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</si>
  <si>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</si>
  <si>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</si>
  <si>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</si>
  <si>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</si>
  <si>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</si>
  <si>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</si>
  <si>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</si>
  <si>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</si>
  <si>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</si>
  <si>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</si>
  <si>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</si>
  <si>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</si>
  <si>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</si>
  <si>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</si>
  <si>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</si>
  <si>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</si>
  <si>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</si>
  <si>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</si>
  <si>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</si>
  <si>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</si>
  <si>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</si>
  <si>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</si>
  <si>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</si>
  <si>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</si>
  <si>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</si>
  <si>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</si>
  <si>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</si>
  <si>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</si>
  <si>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</si>
  <si>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</si>
  <si>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</si>
  <si>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</si>
  <si>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</si>
  <si>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</si>
  <si>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</si>
  <si>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</si>
  <si>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</si>
  <si>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</si>
  <si>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</si>
  <si>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</si>
  <si>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</si>
  <si>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</si>
  <si>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</si>
  <si>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</si>
  <si>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</si>
  <si>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</si>
  <si>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</si>
  <si>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</si>
  <si>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</si>
  <si>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</si>
  <si>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</si>
  <si>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</si>
  <si>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</si>
  <si>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</si>
  <si>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</si>
  <si>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</si>
  <si>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</si>
  <si>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</si>
  <si>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</si>
  <si>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</si>
  <si>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</si>
  <si>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</si>
  <si>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</si>
  <si>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</si>
  <si>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</si>
  <si>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</si>
  <si>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</si>
  <si>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Правый</t>
  </si>
  <si>
    <t>ОКС с ↑ ST</t>
  </si>
  <si>
    <t>09:18</t>
  </si>
  <si>
    <t>Шиланов А.А.</t>
  </si>
  <si>
    <t>проходим, контуры ровные.</t>
  </si>
  <si>
    <t>стеноз устья 30%, неровность контуров проксимального сегмента, тотальная окклюзия на уровне среднего сегмента, TTG2, TIMI 0, Rentrop 0.</t>
  </si>
  <si>
    <t>неровность контуров проксимального сегмента.  Антеградный кровоток по ВТК TIMI III.</t>
  </si>
  <si>
    <t>неровность контуров проксимального сегмента, на границе среднего и дистального сегмента септальный стеноз до 50%.  Антеградный кровоток по ВТК TIMI III.</t>
  </si>
  <si>
    <t>С учётом клинических данных совместно с деж.кардиологом Потаповой А.Н. принято решение  о целесообразности реваскуляризации ПНА.</t>
  </si>
  <si>
    <t xml:space="preserve">1. Контроль места пункции, повязка  на руке 6ч. </t>
  </si>
  <si>
    <t>Устье ствола ЛКА катетеризировано проводниковым катетером Launcher EBU 3.5 6Fr. Коронарный проводник Intuition  заведен в дистальный сегмента ПНА.  БК Sprinter Legend 2.0-15 выполнена реканализация артерии. В зону среднего сегмента с частичным покрытием зоны проксимального сегмента последовательно имплантированы DES Resolute Integrity 3,5-22 mm, давлением 14 атм и  DES Resolute Integrity 4,0-18 mm, давлением 18 атм.  На контрольных съёмках ангиографический результат удовлетворительный, признаков краевых диссекций, тромбоза  ПНА нет. Антеградный кровоток по  ПНА полностью восстановлен 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</si>
</sst>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4" zoomScaleNormal="100" zoomScaleSheetLayoutView="100" zoomScalePageLayoutView="90" workbookViewId="0">
      <selection activeCell="K43" sqref="K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44674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0.54861111111111105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0.55555555555555558</v>
      </c>
      <c r="C10" s="61"/>
      <c r="D10" s="116" t="s">
        <v>237</v>
      </c>
      <c r="E10" s="112"/>
      <c r="F10" s="112"/>
      <c r="G10" s="29" t="s">
        <v>232</v>
      </c>
      <c r="H10" s="31"/>
    </row>
    <row r="11" spans="1:8" ht="18" thickTop="1" thickBot="1">
      <c r="A11" s="106" t="s">
        <v>257</v>
      </c>
      <c r="B11" s="107" t="s">
        <v>447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24749</v>
      </c>
      <c r="C12" s="63"/>
      <c r="D12" s="116" t="s">
        <v>374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54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6126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445</v>
      </c>
      <c r="C16" s="18"/>
      <c r="D16" s="41"/>
      <c r="E16" s="41"/>
      <c r="F16" s="41"/>
      <c r="G16" s="159" t="s">
        <v>446</v>
      </c>
      <c r="H16" s="117">
        <v>632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444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448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449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450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451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452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L22" sqref="L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286</v>
      </c>
      <c r="D8" s="217"/>
      <c r="E8" s="217"/>
      <c r="F8" s="83">
        <v>2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21"/>
      <c r="D9" s="221"/>
      <c r="E9" s="221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44674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0.55555555555555558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0.59027777777777779</v>
      </c>
      <c r="C14" s="63"/>
      <c r="D14" s="116" t="s">
        <v>237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Шиланов А.А.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24749</v>
      </c>
      <c r="C16" s="18"/>
      <c r="D16" s="116" t="s">
        <v>374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54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6126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09:18</v>
      </c>
      <c r="H20" s="118">
        <f>КАГ!H16</f>
        <v>632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0.55861111111111106</v>
      </c>
    </row>
    <row r="23" spans="1:8" ht="14.45" customHeight="1">
      <c r="A23" s="224" t="s">
        <v>454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8" t="s">
        <v>453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A15" sqref="A15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44674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Шиланов А.А.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24749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54</v>
      </c>
    </row>
    <row r="7" spans="1:4">
      <c r="A7" s="43"/>
      <c r="B7" s="18"/>
      <c r="C7" s="124" t="s">
        <v>12</v>
      </c>
      <c r="D7" s="126">
        <f>КАГ!$B$14</f>
        <v>6126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44674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404</v>
      </c>
      <c r="C15" s="168" t="s">
        <v>178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404</v>
      </c>
      <c r="C16" s="168" t="s">
        <v>182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403</v>
      </c>
      <c r="C17" s="168"/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394</v>
      </c>
      <c r="C18" s="168" t="s">
        <v>104</v>
      </c>
      <c r="D18" s="177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21" zoomScaleNormal="100" workbookViewId="0">
      <selection activeCell="D37" sqref="D3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2022-04-23T11:20:31Z</cp:lastPrinted>
  <dcterms:created xsi:type="dcterms:W3CDTF">2015-06-05T18:19:34Z</dcterms:created>
  <dcterms:modified xsi:type="dcterms:W3CDTF">2022-04-30T18:53:27Z</dcterms:modified>
</cp:coreProperties>
</file>