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1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K39" i="1"/>
  <c r="K40" i="1" s="1"/>
  <c r="L39" i="1"/>
  <c r="L40" i="1"/>
  <c r="L41" i="1"/>
  <c r="M39" i="1"/>
  <c r="M40" i="1" s="1"/>
  <c r="N39" i="1"/>
  <c r="N40" i="1"/>
  <c r="N41" i="1"/>
  <c r="O39" i="1"/>
  <c r="O40" i="1" s="1"/>
  <c r="P39" i="1"/>
  <c r="P40" i="1"/>
  <c r="P41" i="1"/>
  <c r="Q39" i="1"/>
  <c r="Q40" i="1" s="1"/>
  <c r="R39" i="1"/>
  <c r="R40" i="1"/>
  <c r="R41" i="1"/>
  <c r="Y39" i="1"/>
  <c r="Y40" i="1"/>
  <c r="Y41" i="1"/>
  <c r="Z39" i="1"/>
  <c r="AA39" i="1"/>
  <c r="AA40" i="1"/>
  <c r="AA41" i="1"/>
  <c r="AB39" i="1"/>
  <c r="AC39" i="1"/>
  <c r="AC40" i="1"/>
  <c r="AC41" i="1"/>
  <c r="AD39" i="1"/>
  <c r="Q41" i="1" l="1"/>
  <c r="AD40" i="1"/>
  <c r="AD41" i="1"/>
  <c r="O41" i="1"/>
  <c r="AB40" i="1"/>
  <c r="AB41" i="1"/>
  <c r="M41" i="1"/>
  <c r="Z40" i="1"/>
  <c r="Z41" i="1"/>
  <c r="K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E8" i="1" s="1"/>
  <c r="I7" i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I8" i="1" l="1"/>
  <c r="I9" i="1" s="1"/>
  <c r="Q10" i="1"/>
  <c r="J10" i="1"/>
  <c r="J11" i="1" s="1"/>
  <c r="G9" i="1"/>
  <c r="H9" i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I10" i="1" l="1"/>
  <c r="I11" i="1" s="1"/>
  <c r="I12" i="1" s="1"/>
  <c r="G10" i="1"/>
  <c r="P14" i="1"/>
  <c r="P15" i="1" s="1"/>
  <c r="J12" i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24" i="1"/>
  <c r="P25" i="1"/>
  <c r="N24" i="1"/>
  <c r="AA9" i="1"/>
  <c r="O23" i="1"/>
  <c r="O24" i="1" s="1"/>
  <c r="AA18" i="1"/>
  <c r="F23" i="1"/>
  <c r="F24" i="1" s="1"/>
  <c r="W40" i="1" l="1"/>
  <c r="W41" i="1"/>
  <c r="W39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0" i="1" l="1"/>
  <c r="X41" i="1"/>
  <c r="X39" i="1"/>
  <c r="U39" i="1"/>
  <c r="U40" i="1"/>
  <c r="U41" i="1"/>
  <c r="V41" i="1"/>
  <c r="V40" i="1"/>
  <c r="V39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L31" i="1"/>
  <c r="L32" i="1" s="1"/>
  <c r="M30" i="1"/>
  <c r="F29" i="1"/>
  <c r="F30" i="1" s="1"/>
  <c r="N29" i="1"/>
  <c r="P29" i="1"/>
  <c r="O29" i="1"/>
  <c r="T41" i="1" l="1"/>
  <c r="T40" i="1"/>
  <c r="T39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L33" i="1"/>
  <c r="M31" i="1"/>
  <c r="N30" i="1"/>
  <c r="O30" i="1"/>
  <c r="P30" i="1"/>
  <c r="AC25" i="1"/>
  <c r="AB25" i="1"/>
  <c r="AA25" i="1"/>
  <c r="S41" i="1" l="1"/>
  <c r="S40" i="1"/>
  <c r="S39" i="1"/>
  <c r="AD33" i="1"/>
  <c r="AD32" i="1"/>
  <c r="E27" i="1"/>
  <c r="M32" i="1"/>
  <c r="M33" i="1" s="1"/>
  <c r="L34" i="1"/>
  <c r="S2" i="1"/>
  <c r="Z31" i="1"/>
  <c r="Z28" i="1"/>
  <c r="AC30" i="1"/>
  <c r="P31" i="1"/>
  <c r="AB30" i="1"/>
  <c r="O31" i="1"/>
  <c r="AA30" i="1"/>
  <c r="N31" i="1"/>
  <c r="E28" i="1" l="1"/>
  <c r="L35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AB32" i="1"/>
  <c r="AA38" i="1"/>
  <c r="AA32" i="1"/>
  <c r="AC38" i="1"/>
  <c r="AC32" i="1"/>
  <c r="E32" i="1"/>
  <c r="E33" i="1" s="1"/>
  <c r="E34" i="1" s="1"/>
  <c r="Y16" i="1"/>
  <c r="L37" i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AC33" i="1"/>
  <c r="AB33" i="1"/>
  <c r="Y37" i="1"/>
  <c r="Y23" i="1"/>
  <c r="Y38" i="1"/>
  <c r="E35" i="1"/>
  <c r="E36" i="1" s="1"/>
  <c r="Z20" i="1"/>
  <c r="M37" i="1"/>
  <c r="E37" i="1" l="1"/>
  <c r="E38" i="1" s="1"/>
  <c r="Z37" i="1"/>
  <c r="M38" i="1"/>
  <c r="Z33" i="1" s="1"/>
  <c r="Z16" i="1"/>
  <c r="Y32" i="1" l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<sst xmlns="http://schemas.openxmlformats.org/spreadsheetml/2006/main" count="726" uniqueCount="463">
  <si>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</si>
  <si>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</si>
  <si>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</si>
  <si>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</si>
  <si>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</si>
  <si>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</si>
  <si>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</si>
  <si>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</si>
  <si>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</si>
  <si>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</si>
  <si>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</si>
  <si>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</si>
  <si>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</si>
  <si>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</si>
  <si>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</si>
  <si>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</si>
  <si>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</si>
  <si>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</si>
  <si>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</si>
  <si>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</si>
  <si>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</si>
  <si>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</si>
  <si>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</si>
  <si>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</si>
  <si>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</si>
  <si>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</si>
  <si>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</si>
  <si>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</si>
  <si>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</si>
  <si>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</si>
  <si>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</si>
  <si>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</si>
  <si>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</si>
  <si>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</si>
  <si>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</si>
  <si>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</si>
  <si>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</si>
  <si>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</si>
  <si>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</si>
  <si>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</si>
  <si>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</si>
  <si>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</si>
  <si>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</si>
  <si>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</si>
  <si>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</si>
  <si>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</si>
  <si>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</si>
  <si>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</si>
  <si>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</si>
  <si>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</si>
  <si>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</si>
  <si>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</si>
  <si>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</si>
  <si>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</si>
  <si>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</si>
  <si>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</si>
  <si>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</si>
  <si>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</si>
  <si>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</si>
  <si>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</si>
  <si>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</si>
  <si>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</si>
  <si>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</si>
  <si>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</si>
  <si>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</si>
  <si>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</si>
  <si>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</si>
  <si>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</si>
  <si>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</si>
  <si>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</si>
  <si>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</si>
  <si>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</si>
  <si>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</si>
  <si>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</si>
  <si>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</si>
  <si>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</si>
  <si>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</si>
  <si>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</si>
  <si>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</si>
  <si>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</si>
  <si>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</si>
  <si>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</si>
  <si>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</si>
  <si>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</si>
  <si>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</si>
  <si>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</si>
  <si>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</si>
  <si>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</si>
  <si>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</si>
  <si>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</si>
  <si>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</si>
  <si>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</si>
  <si>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</si>
  <si>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</si>
  <si>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</si>
  <si>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</si>
  <si>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</si>
  <si>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</si>
  <si>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</si>
  <si>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</si>
  <si>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</si>
  <si>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</si>
  <si>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</si>
  <si>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</si>
  <si>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</si>
  <si>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</si>
  <si>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</si>
  <si>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</si>
  <si>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</si>
  <si>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</si>
  <si>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</si>
  <si>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</si>
  <si>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</si>
  <si>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</si>
  <si>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</si>
  <si>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</si>
  <si>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</si>
  <si>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</si>
  <si>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</si>
  <si>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</si>
  <si>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</si>
  <si>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</si>
  <si>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</si>
  <si>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</si>
  <si>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</si>
  <si>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</si>
  <si>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</si>
  <si>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</si>
  <si>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</si>
  <si>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</si>
  <si>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</si>
  <si>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</si>
  <si>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</si>
  <si>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</si>
  <si>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</si>
  <si>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</si>
  <si>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</si>
  <si>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</si>
  <si>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</si>
  <si>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</si>
  <si>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</si>
  <si>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</si>
  <si>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</si>
  <si>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</si>
  <si>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</si>
  <si>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</si>
  <si>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</si>
  <si>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</si>
  <si>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</si>
  <si>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</si>
  <si>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</si>
  <si>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</si>
  <si>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</si>
  <si>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</si>
  <si>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</si>
  <si>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</si>
  <si>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</si>
  <si>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</si>
  <si>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</si>
  <si>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</si>
  <si>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</si>
  <si>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</si>
  <si>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</si>
  <si>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</si>
  <si>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</si>
  <si>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</si>
  <si>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</si>
  <si>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</si>
  <si>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</si>
  <si>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</si>
  <si>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</si>
  <si>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</si>
  <si>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</si>
  <si>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</si>
  <si>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</si>
  <si>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</si>
  <si>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</si>
  <si>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</si>
  <si>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</si>
  <si>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</si>
  <si>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</si>
  <si>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</si>
  <si>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</si>
  <si>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</si>
  <si>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</si>
  <si>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</si>
  <si>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</si>
  <si>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</si>
  <si>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</si>
  <si>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</si>
  <si>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</si>
  <si>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</si>
  <si>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</si>
  <si>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</si>
  <si>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</si>
  <si>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</si>
  <si>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</si>
  <si>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</si>
  <si>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</si>
  <si>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</si>
  <si>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</si>
  <si>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</si>
  <si>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</si>
  <si>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</si>
  <si>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</si>
  <si>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</si>
  <si>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</si>
  <si>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</si>
  <si>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</si>
  <si>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</si>
  <si>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</si>
  <si>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</si>
  <si>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</si>
  <si>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</si>
  <si>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</si>
  <si>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</si>
  <si>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</si>
  <si>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</si>
  <si>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</si>
  <si>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</si>
  <si>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</si>
  <si>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</si>
  <si>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</si>
  <si>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</si>
  <si>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</si>
  <si>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</si>
  <si>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</si>
  <si>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</si>
  <si>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</si>
  <si>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</si>
  <si>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</si>
  <si>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</si>
  <si>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</si>
  <si>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</si>
  <si>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</si>
  <si>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</si>
  <si>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</si>
  <si>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</si>
  <si>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</si>
  <si>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</si>
  <si>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</si>
  <si>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</si>
  <si>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</si>
  <si>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</si>
  <si>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</si>
  <si>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</si>
  <si>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</si>
  <si>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</si>
  <si>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</si>
  <si>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</si>
  <si>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</si>
  <si>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</si>
  <si>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</si>
  <si>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</si>
  <si>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</si>
  <si>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</si>
  <si>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</si>
  <si>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</si>
  <si>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</si>
  <si>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</si>
  <si>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</si>
  <si>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</si>
  <si>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</si>
  <si>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</si>
  <si>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</si>
  <si>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</si>
  <si>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</si>
  <si>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</si>
  <si>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</si>
  <si>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</si>
  <si>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</si>
  <si>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</si>
  <si>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</si>
  <si>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</si>
  <si>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</si>
  <si>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</si>
  <si>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</si>
  <si>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</si>
  <si>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</si>
  <si>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</si>
  <si>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</si>
  <si>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</si>
  <si>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</si>
  <si>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</si>
  <si>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</si>
  <si>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</si>
  <si>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</si>
  <si>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</si>
  <si>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</si>
  <si>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</si>
  <si>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</si>
  <si>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</si>
  <si>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</si>
  <si>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</si>
  <si>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</si>
  <si>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</si>
  <si>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</si>
  <si>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</si>
  <si>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</si>
  <si>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</si>
  <si>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</si>
  <si>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</si>
  <si>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</si>
  <si>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</si>
  <si>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</si>
  <si>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</si>
  <si>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</si>
  <si>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</si>
  <si>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</si>
  <si>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</si>
  <si>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</si>
  <si>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</si>
  <si>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</si>
  <si>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</si>
  <si>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</si>
  <si>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</si>
  <si>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</si>
  <si>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</si>
  <si>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</si>
  <si>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</si>
  <si>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</si>
  <si>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</si>
  <si>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</si>
  <si>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</si>
  <si>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</si>
  <si>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</si>
  <si>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</si>
  <si>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</si>
  <si>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</si>
  <si>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</si>
  <si>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</si>
  <si>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</si>
  <si>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</si>
  <si>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</si>
  <si>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</si>
  <si>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</si>
  <si>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</si>
  <si>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</si>
  <si>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</si>
  <si>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</si>
  <si>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</si>
  <si>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</si>
  <si>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</si>
  <si>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</si>
  <si>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</si>
  <si>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</si>
  <si>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</si>
  <si>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</si>
  <si>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</si>
  <si>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</si>
  <si>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</si>
  <si>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</si>
  <si>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</si>
  <si>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</si>
  <si>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</si>
  <si>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</si>
  <si>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</si>
  <si>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</si>
  <si>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</si>
  <si>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</si>
  <si>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</si>
  <si>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</si>
  <si>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</si>
  <si>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</si>
  <si>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</si>
  <si>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</si>
  <si>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</si>
  <si>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</si>
  <si>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</si>
  <si>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</si>
  <si>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</si>
  <si>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</si>
  <si>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</si>
  <si>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</si>
  <si>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</si>
  <si>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</si>
  <si>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</si>
  <si>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</si>
  <si>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</si>
  <si>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</si>
  <si>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</si>
  <si>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</si>
  <si>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</si>
  <si>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</si>
  <si>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</si>
  <si>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</si>
  <si>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</si>
  <si>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</si>
  <si>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</si>
  <si>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</si>
  <si>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</si>
  <si>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</si>
  <si>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</si>
  <si>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</si>
  <si>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</si>
  <si>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</si>
  <si>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</si>
  <si>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</si>
  <si>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</si>
  <si>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</si>
  <si>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</si>
  <si>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</si>
  <si>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</si>
  <si>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</si>
  <si>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</si>
  <si>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</si>
  <si>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</si>
  <si>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</si>
  <si>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</si>
  <si>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</si>
  <si>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</si>
  <si>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</si>
  <si>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</si>
  <si>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</si>
  <si>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</si>
  <si>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</si>
  <si>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</si>
  <si>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</si>
  <si>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</si>
  <si>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</si>
  <si>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</si>
  <si>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</si>
  <si>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</si>
  <si>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</si>
  <si>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</si>
  <si>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</si>
  <si>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</si>
  <si>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</si>
  <si>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</si>
  <si>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</si>
  <si>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</si>
  <si>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</si>
  <si>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</si>
  <si>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</si>
  <si>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</si>
  <si>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</si>
  <si>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</si>
  <si>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</si>
  <si>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</si>
  <si>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</si>
  <si>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</si>
  <si>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</si>
  <si>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</si>
  <si>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</si>
  <si>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</si>
  <si>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</si>
  <si>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</si>
  <si>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Launcher 6F AL 1</t>
  </si>
  <si>
    <t>Launcher 6F AL 2</t>
  </si>
  <si>
    <t xml:space="preserve">И/О заведующего отделения: В.Л. Мартынко </t>
  </si>
  <si>
    <t>50 ml</t>
  </si>
  <si>
    <t>DES</t>
  </si>
  <si>
    <t xml:space="preserve">проходима, контуры ровные. Антеградный кровоток TIMI III. </t>
  </si>
  <si>
    <t xml:space="preserve">1. Контроль места пункции, повязка  на руке 6ч. </t>
  </si>
  <si>
    <t xml:space="preserve">С учётом клинических данных, ЭКГ, КАГ совместно с деж.кардиологом Потаповой А.Н. принято решение  о целесообразности реваскуляризации ПНА. </t>
  </si>
  <si>
    <t>проходим, контуры ровные.</t>
  </si>
  <si>
    <t xml:space="preserve">Сбалансированный </t>
  </si>
  <si>
    <t>Сафиуллин И.К.</t>
  </si>
  <si>
    <t>ОКС с ↑ ST</t>
  </si>
  <si>
    <t>21:00</t>
  </si>
  <si>
    <r>
      <t xml:space="preserve">острая тромботическая окклюзия проксимального сегмента (TTG2). Антеградный кровоток TIMI 0. Ретроградно не контрастируется.  </t>
    </r>
    <r>
      <rPr>
        <i/>
        <sz val="10"/>
        <color theme="1"/>
        <rFont val="Calibri"/>
        <family val="2"/>
        <charset val="204"/>
        <scheme val="minor"/>
      </rPr>
      <t/>
    </r>
  </si>
  <si>
    <t>400 ml</t>
  </si>
  <si>
    <t xml:space="preserve">Устье ствола ЛКА катетеризировано проводниковым катетером Launcher EBU 3.5 6Fr. Коронарный проводник Intuition заведен в дистальный сегмент ПНА. Реканализация. На съемке субтотальный стеноз проксимального сегмента. Выполнена предилатация БК Sprinter Legend 2,5-15 мм, давлением 12 атм. В зону остаточного стеноза от среднего к проксимальному сегменту имплантирован DES Resolute Integrity 3,0-34 mm, давлением 10-14 атм. На съемке признаки компрометации устьев ДВ1 и ДВ2. Выполнена оптимизация ячейки БК Sprinter Legend 1,5-15, 2,5-15 мм, давлением 14 атм. На контрольной съемке признаки пристеночного тромбирования проксимальной кромки стента. Принято решение о введении интегриллина по схеме. Постдилатация стента БК Sprinter Legend 3,5-15 мм, давлением 12-16 атм. Оптимизация ячеек ДВ1 и ДВ2. На контрольных съёмках ангиографический результат достигнут, удовлетворительный, признаков краевых диссекций, тромбоза по ПНА нет, устья ДВ1 и ДВ2 нескомпрометированы. Антеградный кровоток по ПНА, ДВ1, ДВ2 восстановлен TIMI III. Пациент в тяжелом состоянии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</si>
</sst>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6" zoomScaleNormal="100" zoomScaleSheetLayoutView="100" zoomScalePageLayoutView="90" workbookViewId="0">
      <selection activeCell="D43" sqref="D43:H5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44723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0.84375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0.84722222222222221</v>
      </c>
      <c r="C10" s="61"/>
      <c r="D10" s="116" t="s">
        <v>236</v>
      </c>
      <c r="E10" s="112"/>
      <c r="F10" s="112"/>
      <c r="G10" s="29" t="s">
        <v>229</v>
      </c>
      <c r="H10" s="31"/>
    </row>
    <row r="11" spans="1:8" ht="18" thickTop="1" thickBot="1">
      <c r="A11" s="106" t="s">
        <v>256</v>
      </c>
      <c r="B11" s="107" t="s">
        <v>457</v>
      </c>
      <c r="C11" s="62"/>
      <c r="D11" s="116" t="s">
        <v>233</v>
      </c>
      <c r="E11" s="112"/>
      <c r="F11" s="112"/>
      <c r="G11" s="29" t="s">
        <v>330</v>
      </c>
      <c r="H11" s="31"/>
    </row>
    <row r="12" spans="1:8" ht="16.5" thickTop="1">
      <c r="A12" s="97" t="s">
        <v>8</v>
      </c>
      <c r="B12" s="98">
        <v>25309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9066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458</v>
      </c>
      <c r="C16" s="18"/>
      <c r="D16" s="41"/>
      <c r="E16" s="41"/>
      <c r="F16" s="41"/>
      <c r="G16" s="159" t="s">
        <v>459</v>
      </c>
      <c r="H16" s="117">
        <v>1961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456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8" t="s">
        <v>455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460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452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452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454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272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285</v>
      </c>
      <c r="D8" s="218"/>
      <c r="E8" s="218"/>
      <c r="F8" s="83">
        <v>1</v>
      </c>
      <c r="G8" s="145" t="s">
        <v>451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44723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0.84722222222222221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0.91666666666666663</v>
      </c>
      <c r="C14" s="63"/>
      <c r="D14" s="116" t="s">
        <v>236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Сафиуллин И.К.</v>
      </c>
      <c r="C15" s="18"/>
      <c r="D15" s="116" t="s">
        <v>233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25309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53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9066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21:00</v>
      </c>
      <c r="H20" s="118">
        <f>КАГ!H16</f>
        <v>1961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0.85375000000000001</v>
      </c>
    </row>
    <row r="23" spans="1:8" ht="14.45" customHeight="1">
      <c r="A23" s="225" t="s">
        <v>462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2" t="s">
        <v>453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44723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Сафиуллин И.К.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25309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53</v>
      </c>
    </row>
    <row r="7" spans="1:4">
      <c r="A7" s="43"/>
      <c r="B7" s="18"/>
      <c r="C7" s="124" t="s">
        <v>12</v>
      </c>
      <c r="D7" s="126">
        <f>КАГ!$B$14</f>
        <v>9066</v>
      </c>
    </row>
    <row r="8" spans="1:4">
      <c r="A8" s="127" t="str">
        <f>ЧКВ!$A$9</f>
        <v>Код модели: 21166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44723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400</v>
      </c>
      <c r="C15" s="168" t="s">
        <v>174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103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390</v>
      </c>
      <c r="C17" s="168" t="s">
        <v>105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390</v>
      </c>
      <c r="C18" s="168" t="s">
        <v>112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93" t="s">
        <v>399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Intuition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443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2022-06-11T18:56:02Z</cp:lastPrinted>
  <dcterms:created xsi:type="dcterms:W3CDTF">2015-06-05T18:19:34Z</dcterms:created>
  <dcterms:modified xsi:type="dcterms:W3CDTF">2022-06-11T19:10:10Z</dcterms:modified>
</cp:coreProperties>
</file>