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0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X58" i="1"/>
  <c r="Y58" i="1"/>
  <c r="Z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X42" i="1" l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45" i="1"/>
  <c r="X48" i="1"/>
  <c r="X40" i="1"/>
  <c r="X47" i="1"/>
  <c r="X39" i="1"/>
  <c r="X2" i="1"/>
  <c r="X41" i="1"/>
  <c r="X43" i="1"/>
  <c r="X46" i="1"/>
  <c r="X44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7" i="1" s="1"/>
  <c r="G50" i="1"/>
  <c r="X54" i="1"/>
  <c r="X53" i="1"/>
  <c r="X50" i="1"/>
  <c r="X49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G51" i="1" l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<sst xmlns="http://schemas.openxmlformats.org/spreadsheetml/2006/main" count="766" uniqueCount="480">
  <si>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</si>
  <si>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</si>
  <si>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</si>
  <si>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</si>
  <si>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</si>
  <si>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</si>
  <si>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</si>
  <si>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</si>
  <si>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</si>
  <si>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</si>
  <si>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</si>
  <si>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</si>
  <si>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</si>
  <si>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</si>
  <si>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</si>
  <si>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</si>
  <si>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</si>
  <si>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</si>
  <si>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</si>
  <si>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</si>
  <si>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</si>
  <si>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</si>
  <si>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</si>
  <si>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</si>
  <si>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</si>
  <si>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</si>
  <si>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</si>
  <si>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</si>
  <si>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</si>
  <si>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</si>
  <si>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</si>
  <si>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</si>
  <si>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</si>
  <si>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</si>
  <si>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</si>
  <si>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</si>
  <si>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</si>
  <si>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</si>
  <si>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</si>
  <si>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</si>
  <si>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</si>
  <si>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</si>
  <si>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</si>
  <si>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</si>
  <si>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</si>
  <si>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</si>
  <si>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</si>
  <si>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</si>
  <si>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</si>
  <si>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</si>
  <si>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</si>
  <si>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</si>
  <si>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</si>
  <si>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</si>
  <si>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</si>
  <si>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</si>
  <si>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</si>
  <si>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</si>
  <si>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</si>
  <si>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</si>
  <si>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</si>
  <si>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</si>
  <si>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</si>
  <si>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</si>
  <si>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</si>
  <si>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</si>
  <si>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</si>
  <si>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</si>
  <si>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</si>
  <si>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</si>
  <si>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</si>
  <si>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</si>
  <si>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</si>
  <si>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</si>
  <si>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</si>
  <si>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</si>
  <si>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</si>
  <si>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</si>
  <si>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</si>
  <si>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</si>
  <si>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</si>
  <si>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</si>
  <si>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</si>
  <si>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</si>
  <si>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</si>
  <si>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</si>
  <si>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</si>
  <si>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</si>
  <si>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</si>
  <si>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</si>
  <si>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</si>
  <si>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</si>
  <si>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</si>
  <si>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</si>
  <si>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</si>
  <si>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</si>
  <si>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</si>
  <si>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</si>
  <si>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</si>
  <si>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</si>
  <si>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</si>
  <si>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</si>
  <si>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</si>
  <si>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</si>
  <si>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</si>
  <si>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</si>
  <si>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</si>
  <si>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</si>
  <si>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</si>
  <si>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</si>
  <si>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</si>
  <si>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</si>
  <si>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</si>
  <si>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</si>
  <si>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</si>
  <si>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</si>
  <si>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</si>
  <si>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</si>
  <si>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</si>
  <si>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</si>
  <si>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</si>
  <si>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</si>
  <si>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</si>
  <si>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</si>
  <si>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</si>
  <si>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</si>
  <si>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</si>
  <si>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</si>
  <si>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</si>
  <si>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</si>
  <si>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</si>
  <si>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</si>
  <si>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</si>
  <si>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</si>
  <si>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</si>
  <si>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</si>
  <si>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</si>
  <si>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</si>
  <si>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</si>
  <si>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</si>
  <si>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</si>
  <si>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</si>
  <si>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</si>
  <si>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</si>
  <si>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</si>
  <si>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</si>
  <si>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</si>
  <si>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</si>
  <si>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</si>
  <si>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</si>
  <si>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</si>
  <si>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</si>
  <si>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</si>
  <si>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</si>
  <si>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</si>
  <si>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</si>
  <si>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</si>
  <si>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</si>
  <si>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</si>
  <si>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</si>
  <si>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</si>
  <si>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</si>
  <si>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</si>
  <si>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</si>
  <si>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</si>
  <si>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</si>
  <si>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</si>
  <si>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</si>
  <si>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</si>
  <si>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</si>
  <si>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</si>
  <si>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</si>
  <si>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</si>
  <si>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</si>
  <si>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</si>
  <si>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</si>
  <si>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</si>
  <si>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</si>
  <si>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</si>
  <si>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</si>
  <si>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</si>
  <si>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</si>
  <si>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</si>
  <si>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</si>
  <si>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</si>
  <si>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</si>
  <si>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</si>
  <si>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</si>
  <si>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</si>
  <si>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</si>
  <si>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</si>
  <si>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</si>
  <si>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</si>
  <si>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</si>
  <si>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</si>
  <si>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</si>
  <si>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</si>
  <si>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</si>
  <si>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</si>
  <si>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</si>
  <si>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</si>
  <si>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</si>
  <si>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</si>
  <si>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</si>
  <si>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</si>
  <si>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</si>
  <si>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</si>
  <si>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</si>
  <si>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</si>
  <si>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</si>
  <si>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</si>
  <si>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</si>
  <si>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</si>
  <si>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</si>
  <si>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</si>
  <si>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</si>
  <si>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</si>
  <si>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</si>
  <si>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</si>
  <si>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</si>
  <si>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</si>
  <si>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</si>
  <si>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</si>
  <si>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</si>
  <si>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</si>
  <si>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</si>
  <si>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</si>
  <si>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</si>
  <si>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</si>
  <si>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</si>
  <si>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</si>
  <si>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</si>
  <si>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</si>
  <si>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</si>
  <si>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</si>
  <si>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</si>
  <si>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</si>
  <si>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</si>
  <si>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</si>
  <si>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</si>
  <si>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</si>
  <si>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</si>
  <si>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</si>
  <si>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</si>
  <si>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</si>
  <si>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</si>
  <si>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</si>
  <si>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</si>
  <si>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</si>
  <si>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</si>
  <si>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</si>
  <si>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</si>
  <si>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</si>
  <si>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</si>
  <si>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</si>
  <si>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</si>
  <si>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</si>
  <si>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</si>
  <si>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</si>
  <si>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</si>
  <si>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</si>
  <si>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</si>
  <si>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</si>
  <si>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</si>
  <si>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</si>
  <si>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</si>
  <si>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</si>
  <si>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</si>
  <si>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</si>
  <si>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</si>
  <si>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</si>
  <si>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</si>
  <si>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</si>
  <si>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</si>
  <si>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</si>
  <si>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</si>
  <si>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</si>
  <si>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</si>
  <si>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</si>
  <si>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</si>
  <si>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</si>
  <si>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</si>
  <si>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</si>
  <si>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</si>
  <si>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</si>
  <si>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</si>
  <si>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</si>
  <si>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</si>
  <si>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</si>
  <si>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</si>
  <si>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</si>
  <si>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</si>
  <si>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</si>
  <si>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</si>
  <si>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</si>
  <si>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</si>
  <si>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</si>
  <si>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</si>
  <si>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</si>
  <si>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</si>
  <si>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</si>
  <si>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</si>
  <si>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</si>
  <si>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</si>
  <si>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</si>
  <si>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</si>
  <si>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</si>
  <si>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</si>
  <si>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</si>
  <si>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</si>
  <si>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</si>
  <si>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</si>
  <si>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</si>
  <si>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</si>
  <si>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</si>
  <si>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</si>
  <si>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</si>
  <si>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</si>
  <si>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</si>
  <si>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</si>
  <si>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</si>
  <si>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</si>
  <si>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</si>
  <si>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</si>
  <si>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</si>
  <si>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</si>
  <si>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</si>
  <si>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</si>
  <si>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</si>
  <si>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</si>
  <si>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</si>
  <si>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</si>
  <si>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</si>
  <si>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</si>
  <si>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</si>
  <si>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</si>
  <si>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</si>
  <si>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</si>
  <si>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</si>
  <si>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</si>
  <si>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</si>
  <si>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</si>
  <si>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</si>
  <si>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</si>
  <si>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</si>
  <si>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</si>
  <si>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</si>
  <si>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</si>
  <si>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</si>
  <si>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</si>
  <si>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</si>
  <si>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</si>
  <si>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</si>
  <si>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</si>
  <si>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</si>
  <si>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</si>
  <si>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</si>
  <si>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</si>
  <si>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</si>
  <si>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</si>
  <si>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</si>
  <si>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</si>
  <si>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</si>
  <si>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</si>
  <si>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</si>
  <si>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</si>
  <si>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</si>
  <si>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</si>
  <si>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</si>
  <si>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</si>
  <si>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</si>
  <si>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</si>
  <si>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</si>
  <si>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</si>
  <si>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</si>
  <si>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</si>
  <si>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</si>
  <si>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</si>
  <si>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</si>
  <si>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</si>
  <si>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</si>
  <si>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</si>
  <si>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</si>
  <si>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</si>
  <si>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</si>
  <si>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</si>
  <si>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</si>
  <si>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</si>
  <si>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</si>
  <si>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</si>
  <si>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</si>
  <si>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</si>
  <si>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</si>
  <si>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</si>
  <si>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</si>
  <si>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</si>
  <si>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</si>
  <si>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</si>
  <si>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</si>
  <si>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</si>
  <si>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</si>
  <si>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</si>
  <si>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</si>
  <si>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</si>
  <si>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</si>
  <si>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</si>
  <si>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</si>
  <si>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</si>
  <si>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</si>
  <si>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</si>
  <si>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</si>
  <si>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</si>
  <si>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</si>
  <si>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</si>
  <si>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</si>
  <si>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</si>
  <si>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</si>
  <si>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</si>
  <si>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</si>
  <si>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</si>
  <si>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</si>
  <si>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</si>
  <si>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</si>
  <si>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</si>
  <si>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</si>
  <si>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</si>
  <si>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</si>
  <si>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</si>
  <si>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</si>
  <si>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</si>
  <si>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</si>
  <si>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</si>
  <si>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</si>
  <si>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</si>
  <si>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</si>
  <si>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</si>
  <si>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</si>
  <si>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</si>
  <si>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</si>
  <si>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</si>
  <si>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</si>
  <si>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</si>
  <si>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</si>
  <si>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</si>
  <si>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</si>
  <si>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</si>
  <si>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</si>
  <si>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</si>
  <si>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</si>
  <si>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</si>
  <si>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</si>
  <si>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</si>
  <si>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</si>
  <si>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</si>
  <si>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</si>
  <si>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</si>
  <si>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</si>
  <si>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</si>
  <si>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</si>
  <si>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</si>
  <si>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</si>
  <si>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</si>
  <si>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</si>
  <si>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</si>
  <si>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</si>
  <si>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Трофимова Н.Б.</t>
  </si>
  <si>
    <t>ОКС с ↑ ST</t>
  </si>
  <si>
    <t>09:06</t>
  </si>
  <si>
    <t>BasixTOUCH</t>
  </si>
  <si>
    <t>И/О старшей мед.сетры: А.М. Казанцева</t>
  </si>
  <si>
    <t>Правый</t>
  </si>
  <si>
    <t>неровности контуров устья ПНА. Антеградный кровоток TIMI II.</t>
  </si>
  <si>
    <t>предствален доминантной ВТК. Проходим, контуры ровные. Антеградный кровоток TIMI III.</t>
  </si>
  <si>
    <t>С учётом клинических данных совместно с деж.кардиологом Карян Б.Г. принято решение  о целесообразности реваскуляризации ПКА</t>
  </si>
  <si>
    <t xml:space="preserve">на фоне пролонгированного стеноза до 50% среднего сегмента определяются косвенные признаки линейной диссекции с признакими пристеночного тромбирования (TTG1). Антеградный кровоток  ближе к TIMI III. </t>
  </si>
  <si>
    <t>э</t>
  </si>
  <si>
    <t>Устье ПКА катетеризировано проводниковым катетером Launcher JR 4,0 6Fr. Коронарный проводник Whisper MS заведен в дистальный сегмент ПКА. В зону среднего сегмента последовательно имплантированы DES Resolute Integrity 2,5-26 мм и DES Resolute Integrity 2,75-30 мм, давлением 18 атм. Постдилатация стентов БК Sprinter Legend давлением 22-26 атм. На контрольных съёмках признаков краевых диссекций, тромбоза ПКА нет. Антеградный кровоток по ПКА  чёткий,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</si>
  <si>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локтевой</t>
  </si>
  <si>
    <t xml:space="preserve">1. Контроль места пункции, повязка  на руке до 12 ч. 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</si>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</sst>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N23" sqref="N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0.62152777777777779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0.62847222222222221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465</v>
      </c>
      <c r="C11" s="62"/>
      <c r="D11" s="116" t="s">
        <v>232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26474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16574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466</v>
      </c>
      <c r="C16" s="18"/>
      <c r="D16" s="41"/>
      <c r="E16" s="41"/>
      <c r="F16" s="41"/>
      <c r="G16" s="159" t="s">
        <v>467</v>
      </c>
      <c r="H16" s="117">
        <v>778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470</v>
      </c>
      <c r="C18" s="18"/>
      <c r="D18" s="33" t="s">
        <v>273</v>
      </c>
      <c r="E18" s="33"/>
      <c r="F18" s="33"/>
      <c r="G18" s="101" t="s">
        <v>252</v>
      </c>
      <c r="H18" s="102" t="s">
        <v>477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461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471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472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474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473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4" zoomScaleNormal="100" zoomScaleSheetLayoutView="100" zoomScalePageLayoutView="90" workbookViewId="0">
      <selection activeCell="L25" sqref="L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279</v>
      </c>
      <c r="D8" s="219"/>
      <c r="E8" s="219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0.62847222222222221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0.66319444444444442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Трофимова Н.Б.</v>
      </c>
      <c r="C15" s="18"/>
      <c r="D15" s="116" t="s">
        <v>232</v>
      </c>
      <c r="E15" s="112"/>
      <c r="F15" s="112"/>
      <c r="G15" s="96" t="str">
        <f>КАГ!G11</f>
        <v>Комаров А.С.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26474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16574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09:06</v>
      </c>
      <c r="H20" s="118">
        <f>КАГ!H16</f>
        <v>778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локтевой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0.6315277777777778</v>
      </c>
    </row>
    <row r="23" spans="1:8" ht="14.45" customHeight="1">
      <c r="A23" s="225" t="s">
        <v>476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475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478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6" sqref="G3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44854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Трофимова Н.Б.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26474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50</v>
      </c>
    </row>
    <row r="7" spans="1:4">
      <c r="A7" s="43"/>
      <c r="B7" s="18"/>
      <c r="C7" s="124" t="s">
        <v>12</v>
      </c>
      <c r="D7" s="126">
        <f>КАГ!$B$14</f>
        <v>16574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44854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422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462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1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2022-10-20T13:22:25Z</cp:lastPrinted>
  <dcterms:created xsi:type="dcterms:W3CDTF">2015-06-05T18:19:34Z</dcterms:created>
  <dcterms:modified xsi:type="dcterms:W3CDTF">2022-10-20T13:22:30Z</dcterms:modified>
</cp:coreProperties>
</file>