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3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0" i="1"/>
  <c r="V51" i="1"/>
  <c r="V44" i="1"/>
  <c r="V46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41" i="1" l="1"/>
  <c r="I5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V55" i="1" l="1"/>
  <c r="V52" i="1"/>
  <c r="V56" i="1"/>
  <c r="V54" i="1"/>
  <c r="H51" i="1"/>
  <c r="H52" i="1" s="1"/>
  <c r="U52" i="1" s="1"/>
  <c r="U45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<sst xmlns="http://schemas.openxmlformats.org/spreadsheetml/2006/main" count="772" uniqueCount="484">
  <si>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</si>
  <si>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</si>
  <si>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</si>
  <si>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</si>
  <si>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</si>
  <si>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</si>
  <si>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</si>
  <si>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</si>
  <si>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</si>
  <si>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</si>
  <si>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</si>
  <si>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</si>
  <si>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</si>
  <si>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</si>
  <si>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</si>
  <si>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</si>
  <si>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</si>
  <si>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</si>
  <si>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</si>
  <si>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</si>
  <si>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</si>
  <si>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</si>
  <si>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</si>
  <si>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</si>
  <si>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</si>
  <si>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</si>
  <si>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</si>
  <si>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</si>
  <si>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</si>
  <si>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</si>
  <si>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</si>
  <si>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</si>
  <si>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</si>
  <si>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</si>
  <si>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</si>
  <si>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</si>
  <si>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</si>
  <si>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</si>
  <si>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</si>
  <si>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</si>
  <si>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</si>
  <si>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</si>
  <si>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</si>
  <si>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</si>
  <si>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</si>
  <si>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</si>
  <si>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</si>
  <si>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</si>
  <si>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</si>
  <si>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</si>
  <si>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</si>
  <si>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</si>
  <si>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</si>
  <si>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</si>
  <si>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</si>
  <si>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</si>
  <si>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</si>
  <si>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</si>
  <si>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</si>
  <si>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</si>
  <si>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</si>
  <si>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</si>
  <si>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</si>
  <si>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</si>
  <si>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</si>
  <si>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</si>
  <si>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</si>
  <si>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</si>
  <si>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</si>
  <si>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</si>
  <si>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</si>
  <si>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</si>
  <si>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</si>
  <si>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</si>
  <si>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</si>
  <si>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</si>
  <si>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</si>
  <si>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</si>
  <si>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</si>
  <si>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</si>
  <si>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</si>
  <si>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</si>
  <si>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</si>
  <si>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</si>
  <si>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</si>
  <si>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</si>
  <si>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</si>
  <si>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</si>
  <si>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</si>
  <si>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</si>
  <si>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</si>
  <si>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</si>
  <si>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</si>
  <si>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</si>
  <si>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</si>
  <si>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</si>
  <si>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</si>
  <si>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</si>
  <si>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</si>
  <si>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</si>
  <si>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</si>
  <si>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</si>
  <si>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</si>
  <si>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</si>
  <si>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</si>
  <si>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</si>
  <si>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</si>
  <si>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</si>
  <si>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</si>
  <si>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</si>
  <si>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</si>
  <si>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</si>
  <si>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</si>
  <si>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</si>
  <si>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</si>
  <si>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</si>
  <si>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</si>
  <si>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</si>
  <si>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</si>
  <si>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</si>
  <si>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</si>
  <si>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</si>
  <si>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</si>
  <si>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</si>
  <si>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</si>
  <si>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</si>
  <si>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</si>
  <si>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</si>
  <si>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</si>
  <si>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</si>
  <si>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</si>
  <si>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</si>
  <si>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</si>
  <si>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</si>
  <si>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</si>
  <si>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</si>
  <si>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</si>
  <si>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</si>
  <si>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</si>
  <si>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</si>
  <si>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</si>
  <si>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</si>
  <si>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</si>
  <si>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</si>
  <si>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</si>
  <si>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</si>
  <si>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</si>
  <si>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</si>
  <si>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</si>
  <si>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</si>
  <si>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</si>
  <si>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</si>
  <si>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</si>
  <si>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</si>
  <si>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</si>
  <si>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</si>
  <si>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</si>
  <si>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</si>
  <si>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</si>
  <si>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</si>
  <si>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</si>
  <si>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</si>
  <si>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</si>
  <si>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</si>
  <si>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</si>
  <si>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</si>
  <si>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</si>
  <si>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</si>
  <si>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</si>
  <si>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</si>
  <si>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</si>
  <si>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</si>
  <si>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</si>
  <si>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</si>
  <si>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</si>
  <si>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</si>
  <si>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</si>
  <si>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</si>
  <si>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</si>
  <si>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</si>
  <si>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</si>
  <si>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</si>
  <si>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</si>
  <si>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</si>
  <si>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</si>
  <si>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</si>
  <si>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</si>
  <si>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</si>
  <si>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</si>
  <si>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</si>
  <si>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</si>
  <si>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</si>
  <si>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</si>
  <si>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</si>
  <si>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</si>
  <si>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</si>
  <si>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</si>
  <si>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</si>
  <si>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</si>
  <si>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</si>
  <si>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</si>
  <si>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</si>
  <si>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</si>
  <si>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</si>
  <si>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</si>
  <si>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</si>
  <si>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</si>
  <si>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</si>
  <si>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</si>
  <si>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</si>
  <si>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</si>
  <si>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</si>
  <si>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</si>
  <si>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</si>
  <si>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</si>
  <si>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</si>
  <si>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</si>
  <si>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</si>
  <si>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</si>
  <si>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</si>
  <si>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</si>
  <si>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</si>
  <si>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</si>
  <si>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</si>
  <si>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</si>
  <si>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</si>
  <si>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</si>
  <si>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</si>
  <si>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</si>
  <si>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</si>
  <si>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</si>
  <si>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</si>
  <si>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</si>
  <si>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</si>
  <si>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</si>
  <si>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</si>
  <si>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</si>
  <si>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</si>
  <si>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</si>
  <si>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</si>
  <si>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</si>
  <si>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</si>
  <si>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</si>
  <si>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</si>
  <si>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</si>
  <si>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</si>
  <si>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</si>
  <si>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</si>
  <si>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</si>
  <si>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</si>
  <si>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</si>
  <si>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</si>
  <si>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</si>
  <si>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</si>
  <si>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</si>
  <si>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</si>
  <si>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</si>
  <si>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</si>
  <si>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</si>
  <si>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</si>
  <si>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</si>
  <si>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</si>
  <si>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</si>
  <si>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</si>
  <si>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</si>
  <si>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</si>
  <si>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</si>
  <si>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</si>
  <si>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</si>
  <si>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</si>
  <si>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</si>
  <si>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</si>
  <si>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</si>
  <si>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</si>
  <si>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</si>
  <si>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</si>
  <si>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</si>
  <si>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</si>
  <si>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</si>
  <si>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</si>
  <si>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</si>
  <si>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</si>
  <si>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</si>
  <si>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</si>
  <si>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</si>
  <si>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</si>
  <si>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</si>
  <si>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</si>
  <si>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</si>
  <si>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</si>
  <si>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</si>
  <si>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</si>
  <si>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</si>
  <si>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</si>
  <si>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</si>
  <si>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</si>
  <si>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</si>
  <si>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</si>
  <si>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</si>
  <si>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</si>
  <si>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</si>
  <si>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</si>
  <si>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</si>
  <si>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</si>
  <si>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</si>
  <si>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</si>
  <si>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</si>
  <si>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</si>
  <si>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</si>
  <si>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</si>
  <si>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</si>
  <si>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</si>
  <si>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</si>
  <si>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</si>
  <si>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</si>
  <si>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</si>
  <si>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</si>
  <si>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</si>
  <si>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</si>
  <si>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</si>
  <si>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</si>
  <si>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</si>
  <si>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</si>
  <si>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</si>
  <si>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</si>
  <si>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</si>
  <si>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</si>
  <si>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</si>
  <si>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</si>
  <si>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</si>
  <si>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</si>
  <si>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</si>
  <si>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</si>
  <si>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</si>
  <si>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</si>
  <si>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</si>
  <si>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</si>
  <si>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</si>
  <si>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</si>
  <si>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</si>
  <si>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</si>
  <si>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</si>
  <si>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</si>
  <si>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</si>
  <si>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</si>
  <si>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</si>
  <si>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</si>
  <si>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</si>
  <si>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</si>
  <si>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</si>
  <si>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</si>
  <si>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</si>
  <si>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</si>
  <si>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</si>
  <si>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</si>
  <si>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</si>
  <si>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</si>
  <si>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</si>
  <si>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</si>
  <si>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</si>
  <si>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</si>
  <si>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</si>
  <si>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</si>
  <si>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</si>
  <si>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</si>
  <si>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</si>
  <si>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</si>
  <si>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</si>
  <si>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</si>
  <si>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</si>
  <si>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</si>
  <si>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</si>
  <si>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</si>
  <si>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</si>
  <si>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</si>
  <si>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</si>
  <si>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</si>
  <si>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</si>
  <si>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</si>
  <si>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</si>
  <si>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</si>
  <si>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</si>
  <si>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</si>
  <si>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</si>
  <si>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</si>
  <si>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</si>
  <si>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</si>
  <si>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</si>
  <si>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</si>
  <si>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</si>
  <si>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</si>
  <si>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</si>
  <si>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</si>
  <si>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</si>
  <si>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</si>
  <si>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</si>
  <si>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</si>
  <si>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</si>
  <si>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</si>
  <si>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</si>
  <si>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</si>
  <si>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</si>
  <si>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</si>
  <si>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</si>
  <si>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</si>
  <si>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</si>
  <si>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</si>
  <si>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</si>
  <si>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</si>
  <si>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</si>
  <si>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</si>
  <si>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</si>
  <si>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</si>
  <si>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</si>
  <si>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</si>
  <si>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</si>
  <si>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</si>
  <si>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</si>
  <si>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</si>
  <si>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</si>
  <si>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</si>
  <si>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</si>
  <si>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</si>
  <si>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</si>
  <si>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</si>
  <si>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</si>
  <si>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</si>
  <si>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</si>
  <si>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</si>
  <si>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</si>
  <si>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</si>
  <si>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</si>
  <si>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</si>
  <si>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</si>
  <si>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</si>
  <si>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</si>
  <si>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</si>
  <si>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</si>
  <si>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</si>
  <si>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</si>
  <si>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</si>
  <si>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</si>
  <si>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</si>
  <si>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</si>
  <si>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</si>
  <si>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</si>
  <si>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</si>
  <si>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</si>
  <si>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</si>
  <si>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</si>
  <si>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</si>
  <si>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</si>
  <si>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</si>
  <si>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</si>
  <si>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</si>
  <si>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</si>
  <si>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</si>
  <si>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</si>
  <si>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</si>
  <si>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</si>
  <si>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</si>
  <si>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</si>
  <si>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</si>
  <si>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</si>
  <si>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</si>
  <si>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</si>
  <si>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</si>
  <si>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</si>
  <si>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</si>
  <si>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</si>
  <si>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</si>
  <si>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</si>
  <si>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</si>
  <si>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</si>
  <si>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Петровская С.Ю.</t>
  </si>
  <si>
    <t>07:36</t>
  </si>
  <si>
    <t>лучевой</t>
  </si>
  <si>
    <t>Старшая мед.сетра: О.Н. Черткова</t>
  </si>
  <si>
    <t>неровности контуров пркосимального сегмента. Антеградный кровоток TIMI III.</t>
  </si>
  <si>
    <t>тотальная окклюзия на уровне среднего сегмента. Стенозы проксимальной трети ДВ до 40%. Антеградный кровоток по ПНА за зоной окклюзии TIMI 0. Rentrop 1 за счёт ПКА; TTG2.</t>
  </si>
  <si>
    <t>С учётом клинических данных совместно с деж.кардиологом Потаповой А.Н. принято решение  в пользу выполнения  экстренной реваскуляризации ПНА.</t>
  </si>
  <si>
    <t xml:space="preserve">стеноз проксимального сегмента 30%, неровности контуров дистального сегмента. Антеградный кровоток  TIMI III. </t>
  </si>
  <si>
    <t xml:space="preserve">1. Контроль места пункции, повязка  на руке до 6 ч. </t>
  </si>
  <si>
    <t>Устье ствола ЛКА катетеризировано проводниковым катетером Launcher EBU 3,5 6Fr. Коронарный проводник Whisper MS заведен в дистальный сегмент ПНА, реканализация на проводнике. В зону среднего сегмента имплантирован DES Resolute Integrity 2,5-22 мм, давлением 20 атм. На контрольных съёмках признаков краевых диссекций, тромбоза ПНА нет. Антеградный кровоток по ПНА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</si>
</sst>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0.27083333333333331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0.27430555555555552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474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19076</v>
      </c>
      <c r="C12" s="63"/>
      <c r="D12" s="116" t="s">
        <v>369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17806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465</v>
      </c>
      <c r="C16" s="18"/>
      <c r="D16" s="41"/>
      <c r="E16" s="41"/>
      <c r="F16" s="41"/>
      <c r="G16" s="159" t="s">
        <v>475</v>
      </c>
      <c r="H16" s="117">
        <v>735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476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461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478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480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22" sqref="J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0.27430555555555552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0.31597222222222221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Петровская С.Ю.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19076</v>
      </c>
      <c r="C16" s="18"/>
      <c r="D16" s="116" t="s">
        <v>369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17806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07:36</v>
      </c>
      <c r="H20" s="118">
        <f>КАГ!H16</f>
        <v>735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0.28083333333333332</v>
      </c>
    </row>
    <row r="23" spans="1:8" ht="14.45" customHeight="1">
      <c r="A23" s="226" t="s">
        <v>483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468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33" sqref="F3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Петровская С.Ю.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19076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17806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44877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398</v>
      </c>
      <c r="C16" s="168" t="s">
        <v>163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Euphora</v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NC Accuforce</v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Euphora</v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Sapphire</v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Sprinter Legend</v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SubMarine Rapido, Invatec</v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Nitrex 260</v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BasixCOMPAK</v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BasixTOUCH</v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Dolphin</v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Oscor 7F</v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Cougar LS Hydro-Track®</v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Cougar XT Hydro-Track®</v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Fielder</v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Gaia Second</v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Intuition</v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ProVia 3 Hydro-Track®</v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ProVia 6 Hydro-Track®</v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ProVia 9 Hydro-Track®</v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Rinato</v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Runthrough NS (Floppy)</v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Runthrough NS Hypercoat</v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Runthrough NS Intermediate</v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Sion</v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Thunder</v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Whisper MS</v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Winn 200T</v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BMS, Integtity</v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DES, Calipso</v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DES, NanoMed</v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1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DES, Resolute Integtity</v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DES, Yukon Chrome PC</v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DES,Firehawk</v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Guidezilla™ II 6F</v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Telescope ™ II 6F</v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Launcher 6F AL 1</v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Launcher 6F AL 2</v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Launcher 6F EBU 3.5</v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Launcher 6F EBU 4.0</v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Launcher 6F JL 3.5</v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Launcher 6F JL 4.0</v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Launcher 6F JL 4.5</v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Launcher 6F JR 3.5</v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Launcher 6F JR 4.0</v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Launcher 7F JL 3.5</v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Launcher 7F JL 4.0</v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Angio-Seal™ VIP</v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472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RadiFocus</v>
      </c>
      <c r="W52" s="144" t="str">
        <f>IFERROR(INDEX(Расходка[Наименование расходного материала],MATCH(Расходка[№],Поиск_расходки[Индекс6],0)),"")</f>
        <v>RadiFocus</v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470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471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473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2022-11-12T04:49:15Z</cp:lastPrinted>
  <dcterms:created xsi:type="dcterms:W3CDTF">2015-06-05T18:19:34Z</dcterms:created>
  <dcterms:modified xsi:type="dcterms:W3CDTF">2022-11-12T04:51:29Z</dcterms:modified>
</cp:coreProperties>
</file>