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1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49" i="1" l="1"/>
  <c r="W47" i="1"/>
  <c r="W51" i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I54" i="1" l="1"/>
  <c r="V59" i="1" s="1"/>
  <c r="U52" i="1"/>
  <c r="U42" i="1"/>
  <c r="U57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V46" i="1" l="1"/>
  <c r="V58" i="1"/>
  <c r="V43" i="1"/>
  <c r="V40" i="1"/>
  <c r="V47" i="1"/>
  <c r="V45" i="1"/>
  <c r="V50" i="1"/>
  <c r="V53" i="1"/>
  <c r="V55" i="1"/>
  <c r="V57" i="1"/>
  <c r="V49" i="1"/>
  <c r="V44" i="1"/>
  <c r="V52" i="1"/>
  <c r="V48" i="1"/>
  <c r="V42" i="1"/>
  <c r="V51" i="1"/>
  <c r="V39" i="1"/>
  <c r="V41" i="1"/>
  <c r="V56" i="1"/>
  <c r="V54" i="1"/>
  <c r="F52" i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G52" i="1" l="1"/>
  <c r="K54" i="1"/>
  <c r="X56" i="1" s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54" i="1" l="1"/>
  <c r="X44" i="1"/>
  <c r="X53" i="1"/>
  <c r="X57" i="1"/>
  <c r="X46" i="1"/>
  <c r="X49" i="1"/>
  <c r="X50" i="1"/>
  <c r="X58" i="1"/>
  <c r="X48" i="1"/>
  <c r="X45" i="1"/>
  <c r="X52" i="1"/>
  <c r="X41" i="1"/>
  <c r="G53" i="1"/>
  <c r="X43" i="1"/>
  <c r="X39" i="1"/>
  <c r="X51" i="1"/>
  <c r="X47" i="1"/>
  <c r="X40" i="1"/>
  <c r="X59" i="1"/>
  <c r="X42" i="1"/>
  <c r="X55" i="1"/>
  <c r="E49" i="1"/>
  <c r="E50" i="1" s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T39" i="1" s="1"/>
  <c r="T49" i="1"/>
  <c r="R2" i="1"/>
  <c r="E51" i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T47" i="1" l="1"/>
  <c r="T46" i="1"/>
  <c r="T56" i="1"/>
  <c r="T59" i="1"/>
  <c r="T48" i="1"/>
  <c r="T42" i="1"/>
  <c r="T51" i="1"/>
  <c r="T54" i="1"/>
  <c r="T41" i="1"/>
  <c r="T45" i="1"/>
  <c r="T53" i="1"/>
  <c r="T44" i="1"/>
  <c r="T43" i="1"/>
  <c r="T50" i="1"/>
  <c r="T52" i="1"/>
  <c r="T55" i="1"/>
  <c r="T40" i="1"/>
  <c r="T57" i="1"/>
  <c r="T58" i="1"/>
  <c r="AA20" i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45" i="1" l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19" i="1"/>
  <c r="Y37" i="1"/>
  <c r="Y4" i="1"/>
  <c r="Y21" i="1"/>
  <c r="Y8" i="1"/>
  <c r="Y48" i="1"/>
  <c r="Y23" i="1"/>
  <c r="Y13" i="1"/>
  <c r="Z14" i="1"/>
  <c r="Z57" i="1"/>
  <c r="Z55" i="1"/>
  <c r="Z56" i="1"/>
  <c r="Z58" i="1"/>
  <c r="Y54" i="1"/>
  <c r="Y56" i="1"/>
  <c r="Y12" i="1"/>
  <c r="Y11" i="1"/>
  <c r="Y6" i="1"/>
  <c r="Y40" i="1"/>
  <c r="Y9" i="1"/>
  <c r="Y10" i="1"/>
  <c r="Y39" i="1"/>
  <c r="Y46" i="1"/>
  <c r="Y16" i="1"/>
  <c r="Y15" i="1"/>
  <c r="Y57" i="1"/>
  <c r="Y26" i="1"/>
  <c r="Y18" i="1"/>
  <c r="Y7" i="1"/>
  <c r="Y49" i="1"/>
  <c r="Y27" i="1"/>
  <c r="Y3" i="1"/>
  <c r="Y24" i="1"/>
  <c r="Y41" i="1" l="1"/>
  <c r="Y43" i="1"/>
  <c r="Y17" i="1"/>
  <c r="Y22" i="1"/>
  <c r="Y38" i="1"/>
  <c r="Y31" i="1"/>
  <c r="Y50" i="1"/>
  <c r="Y53" i="1"/>
  <c r="Y28" i="1"/>
  <c r="Y34" i="1"/>
  <c r="Y25" i="1"/>
  <c r="Y47" i="1"/>
  <c r="Y45" i="1"/>
  <c r="Y33" i="1"/>
  <c r="Y29" i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<sst xmlns="http://schemas.openxmlformats.org/spreadsheetml/2006/main" count="786" uniqueCount="487">
  <si>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</si>
  <si>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</si>
  <si>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</si>
  <si>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</si>
  <si>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</si>
  <si>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</si>
  <si>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</si>
  <si>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</si>
  <si>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</si>
  <si>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</si>
  <si>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</si>
  <si>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</si>
  <si>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</si>
  <si>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</si>
  <si>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</si>
  <si>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</si>
  <si>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</si>
  <si>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</si>
  <si>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</si>
  <si>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</si>
  <si>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</si>
  <si>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</si>
  <si>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</si>
  <si>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</si>
  <si>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</si>
  <si>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</si>
  <si>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</si>
  <si>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</si>
  <si>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</si>
  <si>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</si>
  <si>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</si>
  <si>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</si>
  <si>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</si>
  <si>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</si>
  <si>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</si>
  <si>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</si>
  <si>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</si>
  <si>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</si>
  <si>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</si>
  <si>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</si>
  <si>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</si>
  <si>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</si>
  <si>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</si>
  <si>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</si>
  <si>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</si>
  <si>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</si>
  <si>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</si>
  <si>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</si>
  <si>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</si>
  <si>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</si>
  <si>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</si>
  <si>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</si>
  <si>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</si>
  <si>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</si>
  <si>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</si>
  <si>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</si>
  <si>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</si>
  <si>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</si>
  <si>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</si>
  <si>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</si>
  <si>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</si>
  <si>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</si>
  <si>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</si>
  <si>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</si>
  <si>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</si>
  <si>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</si>
  <si>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</si>
  <si>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</si>
  <si>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</si>
  <si>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</si>
  <si>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</si>
  <si>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</si>
  <si>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</si>
  <si>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</si>
  <si>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</si>
  <si>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</si>
  <si>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</si>
  <si>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</si>
  <si>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</si>
  <si>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</si>
  <si>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</si>
  <si>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</si>
  <si>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</si>
  <si>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</si>
  <si>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</si>
  <si>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</si>
  <si>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</si>
  <si>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</si>
  <si>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</si>
  <si>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</si>
  <si>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</si>
  <si>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</si>
  <si>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</si>
  <si>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</si>
  <si>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</si>
  <si>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</si>
  <si>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</si>
  <si>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</si>
  <si>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</si>
  <si>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</si>
  <si>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</si>
  <si>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</si>
  <si>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</si>
  <si>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</si>
  <si>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</si>
  <si>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</si>
  <si>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</si>
  <si>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</si>
  <si>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</si>
  <si>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</si>
  <si>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</si>
  <si>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</si>
  <si>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</si>
  <si>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</si>
  <si>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</si>
  <si>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</si>
  <si>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</si>
  <si>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</si>
  <si>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</si>
  <si>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</si>
  <si>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</si>
  <si>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</si>
  <si>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</si>
  <si>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</si>
  <si>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</si>
  <si>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</si>
  <si>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</si>
  <si>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</si>
  <si>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</si>
  <si>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</si>
  <si>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</si>
  <si>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</si>
  <si>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</si>
  <si>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</si>
  <si>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</si>
  <si>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</si>
  <si>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</si>
  <si>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</si>
  <si>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</si>
  <si>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</si>
  <si>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</si>
  <si>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</si>
  <si>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</si>
  <si>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</si>
  <si>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</si>
  <si>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</si>
  <si>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</si>
  <si>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</si>
  <si>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</si>
  <si>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</si>
  <si>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</si>
  <si>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</si>
  <si>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</si>
  <si>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</si>
  <si>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</si>
  <si>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</si>
  <si>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</si>
  <si>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</si>
  <si>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</si>
  <si>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</si>
  <si>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</si>
  <si>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</si>
  <si>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</si>
  <si>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</si>
  <si>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</si>
  <si>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</si>
  <si>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</si>
  <si>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</si>
  <si>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</si>
  <si>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</si>
  <si>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</si>
  <si>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</si>
  <si>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</si>
  <si>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</si>
  <si>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</si>
  <si>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</si>
  <si>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</si>
  <si>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</si>
  <si>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</si>
  <si>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</si>
  <si>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</si>
  <si>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</si>
  <si>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</si>
  <si>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</si>
  <si>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</si>
  <si>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</si>
  <si>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</si>
  <si>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</si>
  <si>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</si>
  <si>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</si>
  <si>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</si>
  <si>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</si>
  <si>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</si>
  <si>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</si>
  <si>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</si>
  <si>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</si>
  <si>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</si>
  <si>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</si>
  <si>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</si>
  <si>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</si>
  <si>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</si>
  <si>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</si>
  <si>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</si>
  <si>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</si>
  <si>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</si>
  <si>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</si>
  <si>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</si>
  <si>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</si>
  <si>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</si>
  <si>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</si>
  <si>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</si>
  <si>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</si>
  <si>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</si>
  <si>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</si>
  <si>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</si>
  <si>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</si>
  <si>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</si>
  <si>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</si>
  <si>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</si>
  <si>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</si>
  <si>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</si>
  <si>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</si>
  <si>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</si>
  <si>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</si>
  <si>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</si>
  <si>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</si>
  <si>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</si>
  <si>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</si>
  <si>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</si>
  <si>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</si>
  <si>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</si>
  <si>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</si>
  <si>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</si>
  <si>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</si>
  <si>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</si>
  <si>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</si>
  <si>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</si>
  <si>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</si>
  <si>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</si>
  <si>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</si>
  <si>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</si>
  <si>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</si>
  <si>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</si>
  <si>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</si>
  <si>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</si>
  <si>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</si>
  <si>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</si>
  <si>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</si>
  <si>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</si>
  <si>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</si>
  <si>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</si>
  <si>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</si>
  <si>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</si>
  <si>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</si>
  <si>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</si>
  <si>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</si>
  <si>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</si>
  <si>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</si>
  <si>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</si>
  <si>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</si>
  <si>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</si>
  <si>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</si>
  <si>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</si>
  <si>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</si>
  <si>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</si>
  <si>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</si>
  <si>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</si>
  <si>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</si>
  <si>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</si>
  <si>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</si>
  <si>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</si>
  <si>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</si>
  <si>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</si>
  <si>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</si>
  <si>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</si>
  <si>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</si>
  <si>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</si>
  <si>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</si>
  <si>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</si>
  <si>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</si>
  <si>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</si>
  <si>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</si>
  <si>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</si>
  <si>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</si>
  <si>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</si>
  <si>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</si>
  <si>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</si>
  <si>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</si>
  <si>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</si>
  <si>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</si>
  <si>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</si>
  <si>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</si>
  <si>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</si>
  <si>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</si>
  <si>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</si>
  <si>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</si>
  <si>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</si>
  <si>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</si>
  <si>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</si>
  <si>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</si>
  <si>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</si>
  <si>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</si>
  <si>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</si>
  <si>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</si>
  <si>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</si>
  <si>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</si>
  <si>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</si>
  <si>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</si>
  <si>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</si>
  <si>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</si>
  <si>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</si>
  <si>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</si>
  <si>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</si>
  <si>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</si>
  <si>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</si>
  <si>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</si>
  <si>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</si>
  <si>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</si>
  <si>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</si>
  <si>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</si>
  <si>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</si>
  <si>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</si>
  <si>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</si>
  <si>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</si>
  <si>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</si>
  <si>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</si>
  <si>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</si>
  <si>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</si>
  <si>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</si>
  <si>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</si>
  <si>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</si>
  <si>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</si>
  <si>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</si>
  <si>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</si>
  <si>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</si>
  <si>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</si>
  <si>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</si>
  <si>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</si>
  <si>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</si>
  <si>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</si>
  <si>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</si>
  <si>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</si>
  <si>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</si>
  <si>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</si>
  <si>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</si>
  <si>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</si>
  <si>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</si>
  <si>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</si>
  <si>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</si>
  <si>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</si>
  <si>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</si>
  <si>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</si>
  <si>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</si>
  <si>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</si>
  <si>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</si>
  <si>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</si>
  <si>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</si>
  <si>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</si>
  <si>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</si>
  <si>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</si>
  <si>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</si>
  <si>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</si>
  <si>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</si>
  <si>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</si>
  <si>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</si>
  <si>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</si>
  <si>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</si>
  <si>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</si>
  <si>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</si>
  <si>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</si>
  <si>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</si>
  <si>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</si>
  <si>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</si>
  <si>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</si>
  <si>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</si>
  <si>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</si>
  <si>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</si>
  <si>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</si>
  <si>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</si>
  <si>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</si>
  <si>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</si>
  <si>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</si>
  <si>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</si>
  <si>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</si>
  <si>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</si>
  <si>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</si>
  <si>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</si>
  <si>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</si>
  <si>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</si>
  <si>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</si>
  <si>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</si>
  <si>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</si>
  <si>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</si>
  <si>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</si>
  <si>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</si>
  <si>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</si>
  <si>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</si>
  <si>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</si>
  <si>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</si>
  <si>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</si>
  <si>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</si>
  <si>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</si>
  <si>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</si>
  <si>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</si>
  <si>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</si>
  <si>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</si>
  <si>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</si>
  <si>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</si>
  <si>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</si>
  <si>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</si>
  <si>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</si>
  <si>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</si>
  <si>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</si>
  <si>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</si>
  <si>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</si>
  <si>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</si>
  <si>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</si>
  <si>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</si>
  <si>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</si>
  <si>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</si>
  <si>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</si>
  <si>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</si>
  <si>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</si>
  <si>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</si>
  <si>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</si>
  <si>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</si>
  <si>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</si>
  <si>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</si>
  <si>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</si>
  <si>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</si>
  <si>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</si>
  <si>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</si>
  <si>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</si>
  <si>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</si>
  <si>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</si>
  <si>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</si>
  <si>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</si>
  <si>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</si>
  <si>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</si>
  <si>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</si>
  <si>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</si>
  <si>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</si>
  <si>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</si>
  <si>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</si>
  <si>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</si>
  <si>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</si>
  <si>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</si>
  <si>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</si>
  <si>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</si>
  <si>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</si>
  <si>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</si>
  <si>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</si>
  <si>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</si>
  <si>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</si>
  <si>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</si>
  <si>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</si>
  <si>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</si>
  <si>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</si>
  <si>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</si>
  <si>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</si>
  <si>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</si>
  <si>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</si>
  <si>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</si>
  <si>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</si>
  <si>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</si>
  <si>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</si>
  <si>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</si>
  <si>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</si>
  <si>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</si>
  <si>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</si>
  <si>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</si>
  <si>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</si>
  <si>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</si>
  <si>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</si>
  <si>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И/О заведующего отделения: А.В. Воронков </t>
  </si>
  <si>
    <t xml:space="preserve">1. Контроль места пункции, повязка  на руке до 6 ч. </t>
  </si>
  <si>
    <t>ОКС с ↑ ST</t>
  </si>
  <si>
    <t>Розова С.В.</t>
  </si>
  <si>
    <t>26:12</t>
  </si>
  <si>
    <t xml:space="preserve">неровности контуров </t>
  </si>
  <si>
    <t>проходим контуры ровные. Антеградный кровоток TIMI III.</t>
  </si>
  <si>
    <t>неровности контуров проксимального сегмента, стеноз среднего сегмента 30%, неровности контуров дистального сегмента. Антеградный кровоток TIMI III.</t>
  </si>
  <si>
    <t>неровности контуров устья ПНА, стеноз проксимального сегмента 30%. Субокклюзируюйщий стеноз устья ДВ1, пролонгированный стеноз 90%  проксимальной трети ДВ1. Антеградный кровоток по ПНА TIMI III, по ДВ - TIMI II.</t>
  </si>
  <si>
    <t>С учётом клинических данных совместно с деж.кардиологом Дубровской Я.А. принято решение  о выполнении экстренной реваскуляризации ДВ.</t>
  </si>
  <si>
    <t>100 ml</t>
  </si>
  <si>
    <t>400 ml</t>
  </si>
  <si>
    <t xml:space="preserve">Устье ствола ЛКА катетеризировано проводниковым катетером Launcher EBU 3,5 6Fr. Коронарный проводник intuition заведён в дистальный сегмент ДВ. В зону проксимального сегмента с полным покрытием устья ДВ позиционирован и имплантировать DES Resolute Integrity 2,5-30 mm, давлением 12 атм. При имплантации, стент дислоцировался в проксимальный сегмент ПНА. С учётом малопозиции стента в ПНА выполнена постдилатация БК Sprinter Legend 3.0-15, давлением до 16 атм  проксимальной порции стента и зоны бифуркации ПНА-ДВ. На конрольной съёмке определяется линейная дисекци проксимального сегмента ПНА. Принято решение выполнить бифуркационное стентирование ПНА-ДВ по методике Culotte. В проксимальный сегмент ПНА от устья  имплантирован DES Resolute Integrity 3,5-22 mm, давлением 14 атм. Рекроссинг проводников intuition. Завершающая kissing дилатация БК Sprinter Legend 3.0-15 и Sprinter Legend 2.5-15, давлением по 12 атм. На контрольной съёмке стенты установлены удовлетворительно, признаков краевых диссекций, тромбоза ПНА и ДВ нет, ангиографический результат достигнут, антеградный кровоток по ПНА и ДВ TIMI III. Пациентка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</si>
</sst>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L20" sqref="L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44914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0.87152777777777779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0.87847222222222221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477</v>
      </c>
      <c r="C11" s="62"/>
      <c r="D11" s="116" t="s">
        <v>232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18663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19928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476</v>
      </c>
      <c r="C16" s="18"/>
      <c r="D16" s="41"/>
      <c r="E16" s="41"/>
      <c r="F16" s="41"/>
      <c r="G16" s="159" t="s">
        <v>478</v>
      </c>
      <c r="H16" s="117">
        <v>3204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1" t="s">
        <v>479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482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480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481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483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484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L27" sqref="L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 t="s">
        <v>271</v>
      </c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1" t="s">
        <v>284</v>
      </c>
      <c r="D8" s="221"/>
      <c r="E8" s="221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1" t="s">
        <v>286</v>
      </c>
      <c r="D9" s="221"/>
      <c r="E9" s="221"/>
      <c r="F9" s="83">
        <v>1</v>
      </c>
      <c r="G9" s="145" t="s">
        <v>379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44914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0.87847222222222221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0.96527777777777779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Розова С.В.</v>
      </c>
      <c r="C15" s="18"/>
      <c r="D15" s="116" t="s">
        <v>232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18663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19928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26:12</v>
      </c>
      <c r="H20" s="118">
        <f>КАГ!H16</f>
        <v>3204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0.8815277777777778</v>
      </c>
    </row>
    <row r="23" spans="1:8" ht="14.45" customHeight="1">
      <c r="A23" s="227" t="s">
        <v>486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10" t="s">
        <v>475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44914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Розова С.В.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18663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19928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44914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469</v>
      </c>
      <c r="C14" s="168"/>
      <c r="D14" s="175">
        <v>2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397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388</v>
      </c>
      <c r="C17" s="168" t="s">
        <v>175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164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176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Launcher 7F JL 3.5</v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10</v>
      </c>
      <c r="B12" t="s">
        <v>376</v>
      </c>
      <c r="C12" t="s">
        <v>462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469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Launcher 7F JL 4.0</v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1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458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455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452</v>
      </c>
    </row>
    <row r="31" spans="1:33">
      <c r="A31">
        <v>31.5</v>
      </c>
      <c r="B31" t="s">
        <v>3</v>
      </c>
      <c r="C31" t="s">
        <v>460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s="196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Calipso</v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1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JR 3.5</v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2022-12-19T20:54:00Z</cp:lastPrinted>
  <dcterms:created xsi:type="dcterms:W3CDTF">2015-06-05T18:19:34Z</dcterms:created>
  <dcterms:modified xsi:type="dcterms:W3CDTF">2022-12-19T20:54:06Z</dcterms:modified>
</cp:coreProperties>
</file>