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<sst xmlns="http://schemas.openxmlformats.org/spreadsheetml/2006/main" count="838" uniqueCount="523">
  <si>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</si>
  <si>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</si>
  <si>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</si>
  <si>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</si>
  <si>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</si>
  <si>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</si>
  <si>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</si>
  <si>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</si>
  <si>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</si>
  <si>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</si>
  <si>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</si>
  <si>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</si>
  <si>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</si>
  <si>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</si>
  <si>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</si>
  <si>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</si>
  <si>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</si>
  <si>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</si>
  <si>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</si>
  <si>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</si>
  <si>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</si>
  <si>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</si>
  <si>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</si>
  <si>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</si>
  <si>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</si>
  <si>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</si>
  <si>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</si>
  <si>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</si>
  <si>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</si>
  <si>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</si>
  <si>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</si>
  <si>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</si>
  <si>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</si>
  <si>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</si>
  <si>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</si>
  <si>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</si>
  <si>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</si>
  <si>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</si>
  <si>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</si>
  <si>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</si>
  <si>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</si>
  <si>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</si>
  <si>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</si>
  <si>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</si>
  <si>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</si>
  <si>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</si>
  <si>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</si>
  <si>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</si>
  <si>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</si>
  <si>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</si>
  <si>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</si>
  <si>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</si>
  <si>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</si>
  <si>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</si>
  <si>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</si>
  <si>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</si>
  <si>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</si>
  <si>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</si>
  <si>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</si>
  <si>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</si>
  <si>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</si>
  <si>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</si>
  <si>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</si>
  <si>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</si>
  <si>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</si>
  <si>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</si>
  <si>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</si>
  <si>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</si>
  <si>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</si>
  <si>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</si>
  <si>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</si>
  <si>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</si>
  <si>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</si>
  <si>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</si>
  <si>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</si>
  <si>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</si>
  <si>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</si>
  <si>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</si>
  <si>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</si>
  <si>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</si>
  <si>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</si>
  <si>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</si>
  <si>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</si>
  <si>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</si>
  <si>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</si>
  <si>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</si>
  <si>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</si>
  <si>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</si>
  <si>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</si>
  <si>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</si>
  <si>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</si>
  <si>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</si>
  <si>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</si>
  <si>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</si>
  <si>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</si>
  <si>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</si>
  <si>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</si>
  <si>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</si>
  <si>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</si>
  <si>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</si>
  <si>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</si>
  <si>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</si>
  <si>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</si>
  <si>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</si>
  <si>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</si>
  <si>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</si>
  <si>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</si>
  <si>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</si>
  <si>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</si>
  <si>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</si>
  <si>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</si>
  <si>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</si>
  <si>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</si>
  <si>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</si>
  <si>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</si>
  <si>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</si>
  <si>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</si>
  <si>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</si>
  <si>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</si>
  <si>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</si>
  <si>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</si>
  <si>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</si>
  <si>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</si>
  <si>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</si>
  <si>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</si>
  <si>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</si>
  <si>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</si>
  <si>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</si>
  <si>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</si>
  <si>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</si>
  <si>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</si>
  <si>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</si>
  <si>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</si>
  <si>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</si>
  <si>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</si>
  <si>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</si>
  <si>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</si>
  <si>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</si>
  <si>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</si>
  <si>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</si>
  <si>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</si>
  <si>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</si>
  <si>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</si>
  <si>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</si>
  <si>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</si>
  <si>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</si>
  <si>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</si>
  <si>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</si>
  <si>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</si>
  <si>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</si>
  <si>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</si>
  <si>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</si>
  <si>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</si>
  <si>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</si>
  <si>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</si>
  <si>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</si>
  <si>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</si>
  <si>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</si>
  <si>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</si>
  <si>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</si>
  <si>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</si>
  <si>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</si>
  <si>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</si>
  <si>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</si>
  <si>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</si>
  <si>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</si>
  <si>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</si>
  <si>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</si>
  <si>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</si>
  <si>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</si>
  <si>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</si>
  <si>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</si>
  <si>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</si>
  <si>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</si>
  <si>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</si>
  <si>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</si>
  <si>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</si>
  <si>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</si>
  <si>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</si>
  <si>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</si>
  <si>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</si>
  <si>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</si>
  <si>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</si>
  <si>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</si>
  <si>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</si>
  <si>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</si>
  <si>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</si>
  <si>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</si>
  <si>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</si>
  <si>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</si>
  <si>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</si>
  <si>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</si>
  <si>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</si>
  <si>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</si>
  <si>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</si>
  <si>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</si>
  <si>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</si>
  <si>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</si>
  <si>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</si>
  <si>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</si>
  <si>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</si>
  <si>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</si>
  <si>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</si>
  <si>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</si>
  <si>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</si>
  <si>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</si>
  <si>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</si>
  <si>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</si>
  <si>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</si>
  <si>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</si>
  <si>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</si>
  <si>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</si>
  <si>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</si>
  <si>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</si>
  <si>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</si>
  <si>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</si>
  <si>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</si>
  <si>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</si>
  <si>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</si>
  <si>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</si>
  <si>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</si>
  <si>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</si>
  <si>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</si>
  <si>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</si>
  <si>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</si>
  <si>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</si>
  <si>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</si>
  <si>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</si>
  <si>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</si>
  <si>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</si>
  <si>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</si>
  <si>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</si>
  <si>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</si>
  <si>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</si>
  <si>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</si>
  <si>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</si>
  <si>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</si>
  <si>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</si>
  <si>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</si>
  <si>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</si>
  <si>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</si>
  <si>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</si>
  <si>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</si>
  <si>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</si>
  <si>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</si>
  <si>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</si>
  <si>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</si>
  <si>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</si>
  <si>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</si>
  <si>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</si>
  <si>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</si>
  <si>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</si>
  <si>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</si>
  <si>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</si>
  <si>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</si>
  <si>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</si>
  <si>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</si>
  <si>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</si>
  <si>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</si>
  <si>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</si>
  <si>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</si>
  <si>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</si>
  <si>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</si>
  <si>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</si>
  <si>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</si>
  <si>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</si>
  <si>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</si>
  <si>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</si>
  <si>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</si>
  <si>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</si>
  <si>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</si>
  <si>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</si>
  <si>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</si>
  <si>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</si>
  <si>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</si>
  <si>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</si>
  <si>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</si>
  <si>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</si>
  <si>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</si>
  <si>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</si>
  <si>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</si>
  <si>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</si>
  <si>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</si>
  <si>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</si>
  <si>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</si>
  <si>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</si>
  <si>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</si>
  <si>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</si>
  <si>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</si>
  <si>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</si>
  <si>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</si>
  <si>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</si>
  <si>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</si>
  <si>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</si>
  <si>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</si>
  <si>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</si>
  <si>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</si>
  <si>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</si>
  <si>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</si>
  <si>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</si>
  <si>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</si>
  <si>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</si>
  <si>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</si>
  <si>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</si>
  <si>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</si>
  <si>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</si>
  <si>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</si>
  <si>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</si>
  <si>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</si>
  <si>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</si>
  <si>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</si>
  <si>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</si>
  <si>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</si>
  <si>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</si>
  <si>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</si>
  <si>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</si>
  <si>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</si>
  <si>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</si>
  <si>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</si>
  <si>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</si>
  <si>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</si>
  <si>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</si>
  <si>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</si>
  <si>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</si>
  <si>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</si>
  <si>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</si>
  <si>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</si>
  <si>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</si>
  <si>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</si>
  <si>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</si>
  <si>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</si>
  <si>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</si>
  <si>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</si>
  <si>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</si>
  <si>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</si>
  <si>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</si>
  <si>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</si>
  <si>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</si>
  <si>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</si>
  <si>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</si>
  <si>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</si>
  <si>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</si>
  <si>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</si>
  <si>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</si>
  <si>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</si>
  <si>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</si>
  <si>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</si>
  <si>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</si>
  <si>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</si>
  <si>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</si>
  <si>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</si>
  <si>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</si>
  <si>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</si>
  <si>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</si>
  <si>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</si>
  <si>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</si>
  <si>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</si>
  <si>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</si>
  <si>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</si>
  <si>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</si>
  <si>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</si>
  <si>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</si>
  <si>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</si>
  <si>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</si>
  <si>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</si>
  <si>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</si>
  <si>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</si>
  <si>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</si>
  <si>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</si>
  <si>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</si>
  <si>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</si>
  <si>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</si>
  <si>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</si>
  <si>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</si>
  <si>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</si>
  <si>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</si>
  <si>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</si>
  <si>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</si>
  <si>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</si>
  <si>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</si>
  <si>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</si>
  <si>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</si>
  <si>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</si>
  <si>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</si>
  <si>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</si>
  <si>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</si>
  <si>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</si>
  <si>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</si>
  <si>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</si>
  <si>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</si>
  <si>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</si>
  <si>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</si>
  <si>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</si>
  <si>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</si>
  <si>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</si>
  <si>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</si>
  <si>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</si>
  <si>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</si>
  <si>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</si>
  <si>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</si>
  <si>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</si>
  <si>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</si>
  <si>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</si>
  <si>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</si>
  <si>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</si>
  <si>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</si>
  <si>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</si>
  <si>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</si>
  <si>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</si>
  <si>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</si>
  <si>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</si>
  <si>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</si>
  <si>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</si>
  <si>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</si>
  <si>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</si>
  <si>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</si>
  <si>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</si>
  <si>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</si>
  <si>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</si>
  <si>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</si>
  <si>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</si>
  <si>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</si>
  <si>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</si>
  <si>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</si>
  <si>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</si>
  <si>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</si>
  <si>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</si>
  <si>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</si>
  <si>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</si>
  <si>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</si>
  <si>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</si>
  <si>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</si>
  <si>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</si>
  <si>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</si>
  <si>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</si>
  <si>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</si>
  <si>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</si>
  <si>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</si>
  <si>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</si>
  <si>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</si>
  <si>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</si>
  <si>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</si>
  <si>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</si>
  <si>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</si>
  <si>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</si>
  <si>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</si>
  <si>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</si>
  <si>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</si>
  <si>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</si>
  <si>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</si>
  <si>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</si>
  <si>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</si>
  <si>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</si>
  <si>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</si>
  <si>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</si>
  <si>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</si>
  <si>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</si>
  <si>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</si>
  <si>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</si>
  <si>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</si>
  <si>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</si>
  <si>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</si>
  <si>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</si>
  <si>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</si>
  <si>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</si>
  <si>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</si>
  <si>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</si>
  <si>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</si>
  <si>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</si>
  <si>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</si>
  <si>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</si>
  <si>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</si>
  <si>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</si>
  <si>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</si>
  <si>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</si>
  <si>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</si>
  <si>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</si>
  <si>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</si>
  <si>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</si>
  <si>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</si>
  <si>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</si>
  <si>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</si>
  <si>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</si>
  <si>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</si>
  <si>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</si>
  <si>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</si>
  <si>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</si>
  <si>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</si>
  <si>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</si>
  <si>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</si>
  <si>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</si>
  <si>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</si>
  <si>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</si>
  <si>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</si>
  <si>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</si>
  <si>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</si>
  <si>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</si>
  <si>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</si>
  <si>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</si>
  <si>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</si>
  <si>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</si>
  <si>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</si>
  <si>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</si>
  <si>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</si>
  <si>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</si>
  <si>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</si>
  <si>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</si>
  <si>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</si>
  <si>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</si>
  <si>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</si>
  <si>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</si>
  <si>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</si>
  <si>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150 ml</t>
  </si>
  <si>
    <t>3.5 - 14</t>
  </si>
  <si>
    <t>лучевой</t>
  </si>
  <si>
    <t>Правый</t>
  </si>
  <si>
    <t>13:06</t>
  </si>
  <si>
    <t>Гольцева Г.М.</t>
  </si>
  <si>
    <t>Проходим, контуры ровные</t>
  </si>
  <si>
    <t xml:space="preserve">Проходим, контуры ровные. Антеградный кровоток TIMI  III.   </t>
  </si>
  <si>
    <t xml:space="preserve">неровности контуров проксимального сегмента. Антеградный кровоток TIMI III. </t>
  </si>
  <si>
    <t>Устье ствола ЛКА катетеризировано проводниковым катетером Launcher EBU 3,5 6Fr. Коронарный проводник Sion Blue заведен в дистальный сегмент ПНА. Реканализация артерии и предилатация субокклюзирующего стеноза выполнена БК Колибри 2.0-15, давлением 14 атм. В зону среднего сегмента ПНА имплантирован  DES, Resolute Integtity 2.5-26, давлением 19 атм.  На контрольных съемках стент раскрыт удовлетворительно, признаков диссекций, тромбоза нет. Антеградный кровоток в ПНА восстановлнен до TIMI III, устье ДВ нескомпрометировано, кровоток восстановлен до TIMI III. Ангиографический удовлетворительный. Пациентка в стабильном состоянии переводится в ПРИТ для дальнейшего наблюдения и лечения.</t>
  </si>
  <si>
    <t xml:space="preserve">стеноз проксимального сегмента 30%, субтотальная окклюзия на уровне среднего сегмента, TTG2. Стеноз устья ДВ 80%. Rentrop 0. Антеградный кровоток  по ПНА и ДВ TIMI 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</si>
</sst>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0.10416666666666667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0.1111111111111111</v>
      </c>
      <c r="C10" s="61"/>
      <c r="D10" s="109" t="s">
        <v>235</v>
      </c>
      <c r="E10" s="107"/>
      <c r="F10" s="107"/>
      <c r="G10" s="29" t="s">
        <v>231</v>
      </c>
      <c r="H10" s="31"/>
    </row>
    <row r="11" spans="1:8" ht="18" thickTop="1" thickBot="1">
      <c r="A11" s="102" t="s">
        <v>255</v>
      </c>
      <c r="B11" s="103" t="s">
        <v>517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18865</v>
      </c>
      <c r="C12" s="63"/>
      <c r="D12" s="109" t="s">
        <v>366</v>
      </c>
      <c r="E12" s="107"/>
      <c r="F12" s="107"/>
      <c r="G12" s="29" t="s">
        <v>323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3768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516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76.858000000000004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H16*0.19</f>
        <v>14.603020000000001</v>
      </c>
    </row>
    <row r="18" spans="1:8" ht="14.45" customHeight="1">
      <c r="A18" s="65" t="s">
        <v>251</v>
      </c>
      <c r="B18" s="100" t="s">
        <v>515</v>
      </c>
      <c r="C18" s="18"/>
      <c r="D18" s="33" t="s">
        <v>273</v>
      </c>
      <c r="E18" s="33"/>
      <c r="F18" s="33"/>
      <c r="G18" s="98" t="s">
        <v>252</v>
      </c>
      <c r="H18" s="99" t="s">
        <v>514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518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522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519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520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3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271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284</v>
      </c>
      <c r="D8" s="248"/>
      <c r="E8" s="248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44994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0.1111111111111111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0.14583333333333334</v>
      </c>
      <c r="C14" s="63"/>
      <c r="D14" s="109" t="s">
        <v>235</v>
      </c>
      <c r="E14" s="107"/>
      <c r="F14" s="107"/>
      <c r="G14" s="93" t="str">
        <f>КАГ!G10</f>
        <v>Трунова А.С.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3.4722222222222238E-2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Гольцева Г.М.</v>
      </c>
      <c r="C16" s="18"/>
      <c r="D16" s="109" t="s">
        <v>366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18865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71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3768</v>
      </c>
      <c r="C19" s="80"/>
      <c r="D19" s="80"/>
      <c r="E19" s="80"/>
      <c r="F19" s="80"/>
      <c r="G19" s="194" t="s">
        <v>504</v>
      </c>
      <c r="H19" s="209" t="str">
        <f>КАГ!H15</f>
        <v>13:06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76.858000000000004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14.603020000000001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0.11416666666666667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521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486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512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44994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Гольцева Г.М.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18865</v>
      </c>
    </row>
    <row r="6" spans="1:4" ht="45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71</v>
      </c>
    </row>
    <row r="7" spans="1:4">
      <c r="A7" s="43"/>
      <c r="B7" s="18"/>
      <c r="C7" s="115" t="s">
        <v>12</v>
      </c>
      <c r="D7" s="117">
        <f>КАГ!$B$14</f>
        <v>3768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44994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79" t="s">
        <v>395</v>
      </c>
      <c r="C15" s="156" t="s">
        <v>165</v>
      </c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472</v>
      </c>
      <c r="C16" s="156" t="s">
        <v>104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79" t="s">
        <v>469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79"/>
      <c r="C18" s="156"/>
      <c r="D18" s="162"/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49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DES, Resolute Integtity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Sion Blue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2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3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>Euphora</v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4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>NC Accuforce</v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5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>NC Euphora</v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6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>Sapphire</v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7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>Sprinter Legend</v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8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>SubMarine Rapido, Invatec</v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9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>Колибри</v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10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11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>Nitrex 260</v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12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>RadiFocus</v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13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>BasixCOMPAK</v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14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>BasixTOUCH</v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15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>Dolphin</v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16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>Lepu Medical</v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17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>Perouse Medical FLAMINGO</v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18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>Oscor 7F</v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19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>Cougar LS Hydro-Track®</v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20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>Cougar XT Hydro-Track®</v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21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>Fielder</v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22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>Fielder XT-A</v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507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23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>Fielder XT-R</v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24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>Gaia Second</v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25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>Gaia Third</v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26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>Intuition</v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27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>ProVia 3 Hydro-Track®</v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28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>ProVia 6 Hydro-Track®</v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29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>ProVia 9 Hydro-Track®</v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30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>Rinato</v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31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>Runthrough NS (Floppy)</v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32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>Runthrough NS Hypercoat</v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33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>Runthrough NS Intermediate</v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34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>Sion</v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35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>Sion Black</v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1</v>
      </c>
      <c r="J37" s="133">
        <f>IF(ISNUMBER(SEARCH('Карта учёта'!$B$18,Расходка[Наименование расходного материала])),MAX($J$1:J36)+1,0)</f>
        <v>36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>Sion Blue</v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37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>Thunder</v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38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>Whisper MS</v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39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>Winn 200T</v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40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41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42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>BMS, Integtity</v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43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>DES, Calipso</v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44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>DES, NanoMed</v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1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45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>DES, Resolute Integtity</v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46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>DES, Yukon Chrome PC</v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47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>DES, Firehawk</v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48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>DES, Resolute Onyx</v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49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>Guidezilla™ II 6F</v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50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>Telescope ™ II 6F</v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51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>Launcher 6F AL 1</v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52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>Launcher 6F AL 2</v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53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>Launcher 6F EBU 3.5</v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54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>Launcher 6F EBU 4.0</v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55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>Launcher 6F JL 3.5</v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56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>Launcher 6F JL 4.0</v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57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>Launcher 6F JL 4.5</v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58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>Launcher 6F JR 3.5</v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59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>Launcher 6F JR 4.0</v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60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>Launcher 7F JL 3.5</v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61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>Launcher 7F JL 4.0</v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62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>Angio-Seal™ VIP</v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513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509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2023-03-09T00:37:16Z</cp:lastPrinted>
  <dcterms:created xsi:type="dcterms:W3CDTF">2015-06-05T18:19:34Z</dcterms:created>
  <dcterms:modified xsi:type="dcterms:W3CDTF">2023-03-09T00:37:53Z</dcterms:modified>
</cp:coreProperties>
</file>