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13_ncr:1_{70C4D9A8-B14E-4F3D-A7F5-985FAF043E5A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51" i="1"/>
  <c r="S64" i="1"/>
  <c r="S49" i="1"/>
  <c r="S48" i="1"/>
  <c r="S63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58" i="1" l="1"/>
  <c r="S59" i="1"/>
  <c r="S57" i="1"/>
  <c r="S43" i="1"/>
  <c r="S47" i="1"/>
  <c r="S44" i="1"/>
  <c r="S42" i="1"/>
  <c r="S60" i="1"/>
  <c r="S56" i="1"/>
  <c r="S39" i="1"/>
  <c r="S50" i="1"/>
  <c r="S53" i="1"/>
  <c r="S52" i="1"/>
  <c r="S54" i="1"/>
  <c r="S65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T10" i="1" l="1"/>
  <c r="G65" i="1"/>
  <c r="T30" i="1" s="1"/>
  <c r="T62" i="1"/>
  <c r="T20" i="1"/>
  <c r="T19" i="1"/>
  <c r="T25" i="1"/>
  <c r="T4" i="1"/>
  <c r="T18" i="1"/>
  <c r="T6" i="1"/>
  <c r="T7" i="1"/>
  <c r="T52" i="1"/>
  <c r="T59" i="1"/>
  <c r="T48" i="1"/>
  <c r="T47" i="1"/>
  <c r="T42" i="1"/>
  <c r="T46" i="1"/>
  <c r="T21" i="1"/>
  <c r="T3" i="1"/>
  <c r="T51" i="1"/>
  <c r="T53" i="1"/>
  <c r="T5" i="1"/>
  <c r="T44" i="1"/>
  <c r="T60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57" i="1"/>
  <c r="T50" i="1"/>
  <c r="T61" i="1"/>
  <c r="T34" i="1"/>
  <c r="T23" i="1"/>
  <c r="T43" i="1"/>
  <c r="T45" i="1"/>
  <c r="T9" i="1"/>
  <c r="T35" i="1"/>
  <c r="T56" i="1"/>
  <c r="T11" i="1"/>
  <c r="T24" i="1"/>
  <c r="T49" i="1"/>
  <c r="T55" i="1"/>
  <c r="T22" i="1"/>
  <c r="T29" i="1"/>
  <c r="T64" i="1"/>
  <c r="T65" i="1"/>
  <c r="T66" i="1"/>
  <c r="M56" i="1"/>
  <c r="M57" i="1" s="1"/>
  <c r="L54" i="1"/>
  <c r="T26" i="1" l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<sst xmlns="http://schemas.openxmlformats.org/spreadsheetml/2006/main" count="865" uniqueCount="526">
  <si>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</si>
  <si>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</si>
  <si>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</si>
  <si>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</si>
  <si>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</si>
  <si>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</si>
  <si>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</si>
  <si>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</si>
  <si>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</si>
  <si>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</si>
  <si>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</si>
  <si>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</si>
  <si>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</si>
  <si>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</si>
  <si>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</si>
  <si>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</si>
  <si>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</si>
  <si>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</si>
  <si>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</si>
  <si>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</si>
  <si>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</si>
  <si>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</si>
  <si>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</si>
  <si>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</si>
  <si>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</si>
  <si>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</si>
  <si>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</si>
  <si>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</si>
  <si>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</si>
  <si>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</si>
  <si>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</si>
  <si>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</si>
  <si>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</si>
  <si>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</si>
  <si>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</si>
  <si>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</si>
  <si>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</si>
  <si>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</si>
  <si>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</si>
  <si>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</si>
  <si>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</si>
  <si>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</si>
  <si>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</si>
  <si>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</si>
  <si>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</si>
  <si>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</si>
  <si>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</si>
  <si>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</si>
  <si>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</si>
  <si>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</si>
  <si>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</si>
  <si>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</si>
  <si>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</si>
  <si>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</si>
  <si>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</si>
  <si>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</si>
  <si>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</si>
  <si>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</si>
  <si>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</si>
  <si>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</si>
  <si>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</si>
  <si>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</si>
  <si>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</si>
  <si>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</si>
  <si>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</si>
  <si>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</si>
  <si>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</si>
  <si>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</si>
  <si>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</si>
  <si>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</si>
  <si>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</si>
  <si>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</si>
  <si>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</si>
  <si>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</si>
  <si>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</si>
  <si>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</si>
  <si>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</si>
  <si>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</si>
  <si>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</si>
  <si>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</si>
  <si>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</si>
  <si>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</si>
  <si>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</si>
  <si>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</si>
  <si>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</si>
  <si>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</si>
  <si>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</si>
  <si>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</si>
  <si>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</si>
  <si>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</si>
  <si>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</si>
  <si>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</si>
  <si>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</si>
  <si>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</si>
  <si>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</si>
  <si>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</si>
  <si>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</si>
  <si>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</si>
  <si>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</si>
  <si>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</si>
  <si>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</si>
  <si>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</si>
  <si>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</si>
  <si>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</si>
  <si>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</si>
  <si>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</si>
  <si>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</si>
  <si>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</si>
  <si>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</si>
  <si>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</si>
  <si>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</si>
  <si>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</si>
  <si>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</si>
  <si>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</si>
  <si>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</si>
  <si>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</si>
  <si>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</si>
  <si>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</si>
  <si>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</si>
  <si>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</si>
  <si>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</si>
  <si>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</si>
  <si>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</si>
  <si>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</si>
  <si>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</si>
  <si>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</si>
  <si>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</si>
  <si>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</si>
  <si>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</si>
  <si>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</si>
  <si>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</si>
  <si>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</si>
  <si>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</si>
  <si>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</si>
  <si>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</si>
  <si>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</si>
  <si>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</si>
  <si>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</si>
  <si>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</si>
  <si>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</si>
  <si>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</si>
  <si>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</si>
  <si>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</si>
  <si>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</si>
  <si>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</si>
  <si>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</si>
  <si>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</si>
  <si>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</si>
  <si>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</si>
  <si>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</si>
  <si>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</si>
  <si>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</si>
  <si>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</si>
  <si>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</si>
  <si>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</si>
  <si>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</si>
  <si>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</si>
  <si>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</si>
  <si>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</si>
  <si>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</si>
  <si>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</si>
  <si>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</si>
  <si>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</si>
  <si>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</si>
  <si>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</si>
  <si>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</si>
  <si>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</si>
  <si>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</si>
  <si>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</si>
  <si>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</si>
  <si>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</si>
  <si>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</si>
  <si>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</si>
  <si>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</si>
  <si>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</si>
  <si>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</si>
  <si>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</si>
  <si>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</si>
  <si>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</si>
  <si>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</si>
  <si>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</si>
  <si>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</si>
  <si>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</si>
  <si>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</si>
  <si>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</si>
  <si>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</si>
  <si>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</si>
  <si>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</si>
  <si>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</si>
  <si>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</si>
  <si>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</si>
  <si>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</si>
  <si>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</si>
  <si>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</si>
  <si>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</si>
  <si>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</si>
  <si>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</si>
  <si>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</si>
  <si>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</si>
  <si>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</si>
  <si>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</si>
  <si>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</si>
  <si>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</si>
  <si>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</si>
  <si>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</si>
  <si>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</si>
  <si>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</si>
  <si>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</si>
  <si>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</si>
  <si>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</si>
  <si>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</si>
  <si>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</si>
  <si>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</si>
  <si>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</si>
  <si>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</si>
  <si>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</si>
  <si>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</si>
  <si>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</si>
  <si>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</si>
  <si>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</si>
  <si>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</si>
  <si>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</si>
  <si>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</si>
  <si>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</si>
  <si>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</si>
  <si>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</si>
  <si>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</si>
  <si>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</si>
  <si>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</si>
  <si>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</si>
  <si>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</si>
  <si>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</si>
  <si>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</si>
  <si>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</si>
  <si>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</si>
  <si>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</si>
  <si>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</si>
  <si>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</si>
  <si>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</si>
  <si>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</si>
  <si>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</si>
  <si>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</si>
  <si>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</si>
  <si>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</si>
  <si>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</si>
  <si>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</si>
  <si>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</si>
  <si>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</si>
  <si>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</si>
  <si>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</si>
  <si>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</si>
  <si>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</si>
  <si>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</si>
  <si>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</si>
  <si>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</si>
  <si>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</si>
  <si>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</si>
  <si>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</si>
  <si>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</si>
  <si>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</si>
  <si>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</si>
  <si>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</si>
  <si>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</si>
  <si>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</si>
  <si>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</si>
  <si>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</si>
  <si>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</si>
  <si>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</si>
  <si>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</si>
  <si>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</si>
  <si>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</si>
  <si>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</si>
  <si>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</si>
  <si>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</si>
  <si>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</si>
  <si>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</si>
  <si>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</si>
  <si>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</si>
  <si>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</si>
  <si>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</si>
  <si>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</si>
  <si>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</si>
  <si>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</si>
  <si>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</si>
  <si>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</si>
  <si>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</si>
  <si>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</si>
  <si>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</si>
  <si>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</si>
  <si>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</si>
  <si>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</si>
  <si>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</si>
  <si>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</si>
  <si>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</si>
  <si>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</si>
  <si>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</si>
  <si>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</si>
  <si>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</si>
  <si>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</si>
  <si>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</si>
  <si>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</si>
  <si>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</si>
  <si>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</si>
  <si>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</si>
  <si>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</si>
  <si>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</si>
  <si>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</si>
  <si>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</si>
  <si>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</si>
  <si>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</si>
  <si>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</si>
  <si>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</si>
  <si>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</si>
  <si>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</si>
  <si>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</si>
  <si>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</si>
  <si>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</si>
  <si>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</si>
  <si>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</si>
  <si>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</si>
  <si>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</si>
  <si>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</si>
  <si>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</si>
  <si>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</si>
  <si>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</si>
  <si>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</si>
  <si>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</si>
  <si>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</si>
  <si>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</si>
  <si>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</si>
  <si>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</si>
  <si>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</si>
  <si>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</si>
  <si>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</si>
  <si>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</si>
  <si>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</si>
  <si>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</si>
  <si>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</si>
  <si>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</si>
  <si>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</si>
  <si>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</si>
  <si>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</si>
  <si>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</si>
  <si>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</si>
  <si>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</si>
  <si>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</si>
  <si>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</si>
  <si>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</si>
  <si>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</si>
  <si>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</si>
  <si>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</si>
  <si>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</si>
  <si>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</si>
  <si>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</si>
  <si>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</si>
  <si>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</si>
  <si>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</si>
  <si>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</si>
  <si>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</si>
  <si>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</si>
  <si>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</si>
  <si>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</si>
  <si>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</si>
  <si>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</si>
  <si>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</si>
  <si>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</si>
  <si>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</si>
  <si>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</si>
  <si>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</si>
  <si>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</si>
  <si>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</si>
  <si>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</si>
  <si>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</si>
  <si>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</si>
  <si>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</si>
  <si>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</si>
  <si>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</si>
  <si>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</si>
  <si>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</si>
  <si>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</si>
  <si>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</si>
  <si>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</si>
  <si>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</si>
  <si>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</si>
  <si>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</si>
  <si>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</si>
  <si>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</si>
  <si>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</si>
  <si>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</si>
  <si>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</si>
  <si>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</si>
  <si>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</si>
  <si>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</si>
  <si>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</si>
  <si>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</si>
  <si>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</si>
  <si>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</si>
  <si>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</si>
  <si>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</si>
  <si>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</si>
  <si>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</si>
  <si>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</si>
  <si>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</si>
  <si>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</si>
  <si>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</si>
  <si>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</si>
  <si>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</si>
  <si>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</si>
  <si>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</si>
  <si>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</si>
  <si>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</si>
  <si>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</si>
  <si>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</si>
  <si>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</si>
  <si>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</si>
  <si>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</si>
  <si>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</si>
  <si>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</si>
  <si>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</si>
  <si>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</si>
  <si>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</si>
  <si>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</si>
  <si>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</si>
  <si>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</si>
  <si>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</si>
  <si>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</si>
  <si>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</si>
  <si>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</si>
  <si>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</si>
  <si>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</si>
  <si>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</si>
  <si>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</si>
  <si>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</si>
  <si>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</si>
  <si>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</si>
  <si>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</si>
  <si>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</si>
  <si>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</si>
  <si>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</si>
  <si>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</si>
  <si>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</si>
  <si>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</si>
  <si>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</si>
  <si>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</si>
  <si>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</si>
  <si>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</si>
  <si>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</si>
  <si>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</si>
  <si>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</si>
  <si>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</si>
  <si>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</si>
  <si>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</si>
  <si>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</si>
  <si>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</si>
  <si>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</si>
  <si>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</si>
  <si>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</si>
  <si>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</si>
  <si>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</si>
  <si>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</si>
  <si>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</si>
  <si>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</si>
  <si>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</si>
  <si>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</si>
  <si>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</si>
  <si>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</si>
  <si>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</si>
  <si>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</si>
  <si>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</si>
  <si>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</si>
  <si>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</si>
  <si>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</si>
  <si>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</si>
  <si>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</si>
  <si>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</si>
  <si>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</si>
  <si>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</si>
  <si>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</si>
  <si>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</si>
  <si>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</si>
  <si>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</si>
  <si>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</si>
  <si>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</si>
  <si>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</si>
  <si>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</si>
  <si>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</si>
  <si>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</si>
  <si>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</si>
  <si>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</si>
  <si>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</si>
  <si>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</si>
  <si>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</si>
  <si>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</si>
  <si>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</si>
  <si>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</si>
  <si>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</si>
  <si>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</si>
  <si>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</si>
  <si>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</si>
  <si>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</si>
  <si>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</si>
  <si>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</si>
  <si>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</si>
  <si>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</si>
  <si>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</si>
  <si>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</si>
  <si>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</si>
  <si>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</si>
  <si>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</si>
  <si>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</si>
  <si>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</si>
  <si>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</si>
  <si>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</si>
  <si>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</si>
  <si>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</si>
  <si>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</si>
  <si>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проходим, контуры ровные.</t>
  </si>
  <si>
    <t>Совместно с д/кардиологом: с учетом клинических данных, ЭКГ и КАГ рекомендована ЧТКА ПКА.</t>
  </si>
  <si>
    <t>11:30</t>
  </si>
  <si>
    <t>Котков Ю.В.</t>
  </si>
  <si>
    <t>неровности контуров проксимального сегмента, стеноз среднего сегмента 60%, миокардиальный мостик дист/3 среднего сегмента с компрессией в систолу 50%. Антеградный кровоток TIMI III</t>
  </si>
  <si>
    <t xml:space="preserve">стенозы проксимального сегмента 30%. Антеградный кровоток TIMI III </t>
  </si>
  <si>
    <t>стеноз устья и стеноз проксимального сегмента 30%, тотальная окклюзия на уровне среднего сегмента. Антеградный кровоток TIMI 0. TTG3. Rentrop 1.</t>
  </si>
  <si>
    <t>200 ml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</si>
  <si>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</si>
  <si>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Устье ПКА катетеризировано проводниковым катетером Launcher JR 4,0 6Fr. Коронарный проводник Fielder заведен в дистальный сегмент ПКА. Реканализация артерии выполнена аспирационным катером Hunter и БК Колибри 2.0-15. С учетом коронарного тромбоза TTG3 начата инфузия эптифибатида.  В зону среднего сегмента позиционирован и имплантирован DES Resolute Integtity 3.0-30 мм, давлением 12 атм. Постдилатация стента БК NC Accuforce 3.5-12, давлением 16 атм.  На контрольных съемках стент раскрыт удовлетворительно, признаков диссекций, тромбоза, экстравазации не выявлено. Антеградный кровоток по ПКА востановлен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</si>
</sst>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33" sqref="K33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45103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0.17013888888888887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0.17708333333333334</v>
      </c>
      <c r="C10" s="55"/>
      <c r="D10" s="96" t="s">
        <v>173</v>
      </c>
      <c r="E10" s="94"/>
      <c r="F10" s="94"/>
      <c r="G10" s="24" t="s">
        <v>168</v>
      </c>
      <c r="H10" s="26"/>
    </row>
    <row r="11" spans="1:8" ht="18" thickTop="1" thickBot="1" x14ac:dyDescent="0.3">
      <c r="A11" s="89" t="s">
        <v>192</v>
      </c>
      <c r="B11" s="90" t="s">
        <v>519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 x14ac:dyDescent="0.25">
      <c r="A12" s="81" t="s">
        <v>8</v>
      </c>
      <c r="B12" s="82">
        <v>22502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61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16708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518</v>
      </c>
    </row>
    <row r="16" spans="1:8" ht="15.6" customHeight="1" x14ac:dyDescent="0.25">
      <c r="A16" s="15" t="s">
        <v>106</v>
      </c>
      <c r="B16" s="19" t="s">
        <v>491</v>
      </c>
      <c r="D16" s="36"/>
      <c r="E16" s="36"/>
      <c r="F16" s="36"/>
      <c r="G16" s="170" t="s">
        <v>407</v>
      </c>
      <c r="H16" s="168">
        <v>1550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2.9449999999999998</v>
      </c>
    </row>
    <row r="18" spans="1:8" ht="14.45" customHeight="1" x14ac:dyDescent="0.25">
      <c r="A18" s="57" t="s">
        <v>188</v>
      </c>
      <c r="B18" s="87" t="s">
        <v>405</v>
      </c>
      <c r="D18" s="28" t="s">
        <v>210</v>
      </c>
      <c r="E18" s="28"/>
      <c r="F18" s="28"/>
      <c r="G18" s="85" t="s">
        <v>189</v>
      </c>
      <c r="H18" s="86" t="s">
        <v>513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516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520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521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522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/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517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512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P24" sqref="P24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216</v>
      </c>
      <c r="D8" s="234"/>
      <c r="E8" s="234"/>
      <c r="F8" s="194">
        <v>1</v>
      </c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45103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0.17708333333333334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0.21180555555555555</v>
      </c>
      <c r="C14" s="12"/>
      <c r="D14" s="96" t="s">
        <v>173</v>
      </c>
      <c r="E14" s="94"/>
      <c r="F14" s="94"/>
      <c r="G14" s="80" t="str">
        <f>КАГ!G10</f>
        <v>Тарасова Н.В.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3.472222222222221E-2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Котков Ю.В.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22502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61</v>
      </c>
      <c r="H18" s="39"/>
    </row>
    <row r="19" spans="1:8" ht="14.45" customHeight="1" x14ac:dyDescent="0.25">
      <c r="A19" s="15" t="s">
        <v>12</v>
      </c>
      <c r="B19" s="68">
        <f>КАГ!B14</f>
        <v>16708</v>
      </c>
      <c r="C19" s="69"/>
      <c r="D19" s="69"/>
      <c r="E19" s="69"/>
      <c r="F19" s="69"/>
      <c r="G19" s="169" t="s">
        <v>404</v>
      </c>
      <c r="H19" s="184" t="str">
        <f>КАГ!H15</f>
        <v>11:30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1550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393</v>
      </c>
      <c r="H21" s="172">
        <f>КАГ!H17</f>
        <v>2.9449999999999998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0.18013888888888888</v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525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524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523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45103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Котков Ю.В.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22502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61</v>
      </c>
    </row>
    <row r="7" spans="1:4" x14ac:dyDescent="0.25">
      <c r="A7" s="38"/>
      <c r="C7" s="102" t="s">
        <v>12</v>
      </c>
      <c r="D7" s="104">
        <f>КАГ!$B$14</f>
        <v>16708</v>
      </c>
    </row>
    <row r="8" spans="1:4" x14ac:dyDescent="0.25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 x14ac:dyDescent="0.25">
      <c r="A10" s="200"/>
      <c r="B10" s="31"/>
      <c r="C10" s="153" t="s">
        <v>13</v>
      </c>
      <c r="D10" s="154">
        <f>КАГ!$B$8</f>
        <v>45103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515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412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313</v>
      </c>
      <c r="C17" s="137" t="s">
        <v>424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8" t="s">
        <v>310</v>
      </c>
      <c r="C18" s="137"/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465</v>
      </c>
      <c r="D19" s="142">
        <v>1</v>
      </c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Q37" sqref="Q3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>NC Accuforce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1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 x14ac:dyDescent="0.25">
      <c r="A19">
        <v>18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424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425</v>
      </c>
      <c r="AI20" t="s">
        <v>308</v>
      </c>
    </row>
    <row r="21" spans="1:35" x14ac:dyDescent="0.25">
      <c r="A21">
        <v>20</v>
      </c>
      <c r="B21" t="s">
        <v>306</v>
      </c>
      <c r="C21" s="1" t="s">
        <v>515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426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427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428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429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430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431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432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433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434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496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435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436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437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438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497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439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412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499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440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441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442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443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416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444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445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446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447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1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448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449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450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451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452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453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454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455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456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457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458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459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460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421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1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461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462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463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464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465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466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467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468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469</v>
      </c>
    </row>
    <row r="71" spans="1:33" x14ac:dyDescent="0.25">
      <c r="AF71" s="4" t="s">
        <v>6</v>
      </c>
      <c r="AG71" s="4" t="s">
        <v>424</v>
      </c>
    </row>
    <row r="72" spans="1:33" x14ac:dyDescent="0.25">
      <c r="AF72" s="4" t="s">
        <v>6</v>
      </c>
      <c r="AG72" s="4" t="s">
        <v>470</v>
      </c>
    </row>
    <row r="73" spans="1:33" x14ac:dyDescent="0.25">
      <c r="AF73" s="4" t="s">
        <v>6</v>
      </c>
      <c r="AG73" s="4" t="s">
        <v>425</v>
      </c>
    </row>
    <row r="74" spans="1:33" x14ac:dyDescent="0.25">
      <c r="AF74" s="4" t="s">
        <v>6</v>
      </c>
      <c r="AG74" s="4" t="s">
        <v>471</v>
      </c>
    </row>
    <row r="75" spans="1:33" x14ac:dyDescent="0.25">
      <c r="AF75" s="4" t="s">
        <v>6</v>
      </c>
      <c r="AG75" s="4" t="s">
        <v>472</v>
      </c>
    </row>
    <row r="76" spans="1:33" x14ac:dyDescent="0.25">
      <c r="AF76" s="4" t="s">
        <v>6</v>
      </c>
      <c r="AG76" s="4" t="s">
        <v>473</v>
      </c>
    </row>
    <row r="77" spans="1:33" x14ac:dyDescent="0.25">
      <c r="AF77" s="4" t="s">
        <v>6</v>
      </c>
      <c r="AG77" s="4" t="s">
        <v>474</v>
      </c>
    </row>
    <row r="78" spans="1:33" x14ac:dyDescent="0.25">
      <c r="AF78" s="4" t="s">
        <v>6</v>
      </c>
      <c r="AG78" s="4" t="s">
        <v>475</v>
      </c>
    </row>
    <row r="79" spans="1:33" x14ac:dyDescent="0.25">
      <c r="AF79" s="4" t="s">
        <v>6</v>
      </c>
      <c r="AG79" s="4" t="s">
        <v>476</v>
      </c>
    </row>
    <row r="80" spans="1:33" x14ac:dyDescent="0.25">
      <c r="AF80" s="4" t="s">
        <v>6</v>
      </c>
      <c r="AG80" s="4" t="s">
        <v>477</v>
      </c>
    </row>
    <row r="81" spans="32:33" x14ac:dyDescent="0.25">
      <c r="AF81" s="4" t="s">
        <v>6</v>
      </c>
      <c r="AG81" s="4" t="s">
        <v>478</v>
      </c>
    </row>
    <row r="82" spans="32:33" x14ac:dyDescent="0.25">
      <c r="AF82" s="4" t="s">
        <v>6</v>
      </c>
      <c r="AG82" s="4" t="s">
        <v>479</v>
      </c>
    </row>
    <row r="83" spans="32:33" x14ac:dyDescent="0.25">
      <c r="AF83" s="4" t="s">
        <v>6</v>
      </c>
      <c r="AG83" s="4" t="s">
        <v>480</v>
      </c>
    </row>
    <row r="84" spans="32:33" x14ac:dyDescent="0.25">
      <c r="AF84" s="4" t="s">
        <v>6</v>
      </c>
      <c r="AG84" s="4" t="s">
        <v>431</v>
      </c>
    </row>
    <row r="85" spans="32:33" x14ac:dyDescent="0.25">
      <c r="AF85" s="4" t="s">
        <v>6</v>
      </c>
      <c r="AG85" s="4" t="s">
        <v>432</v>
      </c>
    </row>
    <row r="86" spans="32:33" x14ac:dyDescent="0.25">
      <c r="AF86" s="4" t="s">
        <v>6</v>
      </c>
      <c r="AG86" s="4" t="s">
        <v>481</v>
      </c>
    </row>
    <row r="87" spans="32:33" x14ac:dyDescent="0.25">
      <c r="AF87" s="4" t="s">
        <v>6</v>
      </c>
      <c r="AG87" s="4" t="s">
        <v>482</v>
      </c>
    </row>
    <row r="88" spans="32:33" x14ac:dyDescent="0.25">
      <c r="AF88" s="4" t="s">
        <v>6</v>
      </c>
      <c r="AG88" s="4" t="s">
        <v>483</v>
      </c>
    </row>
    <row r="89" spans="32:33" x14ac:dyDescent="0.25">
      <c r="AF89" s="4" t="s">
        <v>6</v>
      </c>
      <c r="AG89" s="4" t="s">
        <v>484</v>
      </c>
    </row>
    <row r="90" spans="32:33" x14ac:dyDescent="0.25">
      <c r="AF90" s="4" t="s">
        <v>6</v>
      </c>
      <c r="AG90" s="4" t="s">
        <v>485</v>
      </c>
    </row>
    <row r="91" spans="32:33" x14ac:dyDescent="0.25">
      <c r="AF91" s="4" t="s">
        <v>6</v>
      </c>
      <c r="AG91" s="4" t="s">
        <v>486</v>
      </c>
    </row>
    <row r="92" spans="32:33" x14ac:dyDescent="0.25">
      <c r="AF92" s="4" t="s">
        <v>6</v>
      </c>
      <c r="AG92" s="4" t="s">
        <v>487</v>
      </c>
    </row>
    <row r="93" spans="32:33" x14ac:dyDescent="0.25">
      <c r="AF93" s="4" t="s">
        <v>6</v>
      </c>
      <c r="AG93" s="4" t="s">
        <v>488</v>
      </c>
    </row>
    <row r="94" spans="32:33" x14ac:dyDescent="0.25">
      <c r="AF94" s="4" t="s">
        <v>6</v>
      </c>
      <c r="AG94" s="4" t="s">
        <v>435</v>
      </c>
    </row>
    <row r="95" spans="32:33" x14ac:dyDescent="0.25">
      <c r="AF95" s="4" t="s">
        <v>6</v>
      </c>
      <c r="AG95" s="4" t="s">
        <v>436</v>
      </c>
    </row>
    <row r="96" spans="32:33" x14ac:dyDescent="0.25">
      <c r="AF96" s="4" t="s">
        <v>6</v>
      </c>
      <c r="AG96" s="4" t="s">
        <v>489</v>
      </c>
    </row>
    <row r="97" spans="32:33" x14ac:dyDescent="0.25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514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510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2023-06-26T02:27:26Z</cp:lastPrinted>
  <dcterms:created xsi:type="dcterms:W3CDTF">2015-06-05T18:19:34Z</dcterms:created>
  <dcterms:modified xsi:type="dcterms:W3CDTF">2023-06-26T02:27:42Z</dcterms:modified>
</cp:coreProperties>
</file>