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E53A459A-9F67-4B83-8A5F-8A94E69ECBB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8" i="1"/>
  <c r="F69" i="1"/>
  <c r="F70" i="1"/>
  <c r="G68" i="1"/>
  <c r="G69" i="1"/>
  <c r="G70" i="1"/>
  <c r="H68" i="1"/>
  <c r="H69" i="1"/>
  <c r="H70" i="1"/>
  <c r="I68" i="1"/>
  <c r="I69" i="1"/>
  <c r="I70" i="1"/>
  <c r="J68" i="1"/>
  <c r="J69" i="1"/>
  <c r="J70" i="1"/>
  <c r="K68" i="1"/>
  <c r="K69" i="1"/>
  <c r="K70" i="1"/>
  <c r="L68" i="1"/>
  <c r="L69" i="1"/>
  <c r="L70" i="1"/>
  <c r="M68" i="1"/>
  <c r="M69" i="1"/>
  <c r="M70" i="1"/>
  <c r="N68" i="1"/>
  <c r="N69" i="1"/>
  <c r="N70" i="1"/>
  <c r="O68" i="1"/>
  <c r="O69" i="1"/>
  <c r="O70" i="1"/>
  <c r="P68" i="1"/>
  <c r="P69" i="1"/>
  <c r="P70" i="1"/>
  <c r="Q68" i="1"/>
  <c r="Q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57" i="1" l="1"/>
  <c r="AC69" i="1"/>
  <c r="R68" i="1"/>
  <c r="R69" i="1"/>
  <c r="AC67" i="1"/>
  <c r="P67" i="1"/>
  <c r="AC68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69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7" i="1" l="1"/>
  <c r="Q67" i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9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7" i="1" l="1"/>
  <c r="O67" i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W69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8" i="1" l="1"/>
  <c r="J67" i="1"/>
  <c r="W66" i="1"/>
  <c r="W67" i="1"/>
  <c r="H65" i="1"/>
  <c r="H66" i="1" s="1"/>
  <c r="H67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8" i="1" l="1"/>
  <c r="U69" i="1"/>
  <c r="U66" i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V69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8" i="1" l="1"/>
  <c r="I67" i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F67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8" i="1" l="1"/>
  <c r="S69" i="1"/>
  <c r="S2" i="1"/>
  <c r="S66" i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AC47" i="1"/>
  <c r="AB23" i="1"/>
  <c r="AC46" i="1"/>
  <c r="AB47" i="1"/>
  <c r="M41" i="1"/>
  <c r="L41" i="1"/>
  <c r="X68" i="1" l="1"/>
  <c r="X69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9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7" i="1" l="1"/>
  <c r="AA68" i="1"/>
  <c r="N67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T3" i="1" l="1"/>
  <c r="G66" i="1"/>
  <c r="G67" i="1" s="1"/>
  <c r="T56" i="1"/>
  <c r="T36" i="1"/>
  <c r="T29" i="1"/>
  <c r="T12" i="1"/>
  <c r="T60" i="1"/>
  <c r="T6" i="1"/>
  <c r="T22" i="1"/>
  <c r="T45" i="1"/>
  <c r="T28" i="1"/>
  <c r="T15" i="1"/>
  <c r="T44" i="1"/>
  <c r="T59" i="1"/>
  <c r="T20" i="1"/>
  <c r="T27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T32" i="1" l="1"/>
  <c r="T62" i="1"/>
  <c r="T18" i="1"/>
  <c r="T46" i="1"/>
  <c r="T8" i="1"/>
  <c r="T17" i="1"/>
  <c r="T61" i="1"/>
  <c r="T11" i="1"/>
  <c r="T66" i="1"/>
  <c r="T21" i="1"/>
  <c r="T37" i="1"/>
  <c r="T9" i="1"/>
  <c r="T5" i="1"/>
  <c r="T55" i="1"/>
  <c r="T67" i="1"/>
  <c r="T68" i="1"/>
  <c r="T69" i="1"/>
  <c r="Y68" i="1"/>
  <c r="Y69" i="1"/>
  <c r="T52" i="1"/>
  <c r="T41" i="1"/>
  <c r="T4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69" i="1" s="1"/>
  <c r="Z27" i="1"/>
  <c r="Z64" i="1"/>
  <c r="Z54" i="1"/>
  <c r="Z60" i="1"/>
  <c r="Z35" i="1"/>
  <c r="Z16" i="1"/>
  <c r="Z4" i="1" l="1"/>
  <c r="Z68" i="1"/>
  <c r="M67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<sst xmlns="http://schemas.openxmlformats.org/spreadsheetml/2006/main" count="868" uniqueCount="528">
  <si>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</si>
  <si>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</si>
  <si>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</si>
  <si>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</si>
  <si>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</si>
  <si>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</si>
  <si>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</si>
  <si>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</si>
  <si>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</si>
  <si>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</si>
  <si>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</si>
  <si>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</si>
  <si>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</si>
  <si>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</si>
  <si>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</si>
  <si>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</si>
  <si>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</si>
  <si>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</si>
  <si>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</si>
  <si>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</si>
  <si>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</si>
  <si>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</si>
  <si>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</si>
  <si>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</si>
  <si>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</si>
  <si>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</si>
  <si>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</si>
  <si>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</si>
  <si>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</si>
  <si>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</si>
  <si>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</si>
  <si>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</si>
  <si>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</si>
  <si>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</si>
  <si>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</si>
  <si>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</si>
  <si>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</si>
  <si>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</si>
  <si>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</si>
  <si>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</si>
  <si>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</si>
  <si>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</si>
  <si>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</si>
  <si>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</si>
  <si>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</si>
  <si>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</si>
  <si>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</si>
  <si>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</si>
  <si>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</si>
  <si>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</si>
  <si>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</si>
  <si>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</si>
  <si>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</si>
  <si>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</si>
  <si>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</si>
  <si>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</si>
  <si>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</si>
  <si>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</si>
  <si>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</si>
  <si>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</si>
  <si>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</si>
  <si>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</si>
  <si>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</si>
  <si>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</si>
  <si>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</si>
  <si>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</si>
  <si>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</si>
  <si>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</si>
  <si>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</si>
  <si>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</si>
  <si>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</si>
  <si>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</si>
  <si>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</si>
  <si>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</si>
  <si>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</si>
  <si>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</si>
  <si>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</si>
  <si>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</si>
  <si>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</si>
  <si>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</si>
  <si>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</si>
  <si>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</si>
  <si>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</si>
  <si>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</si>
  <si>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</si>
  <si>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</si>
  <si>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</si>
  <si>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</si>
  <si>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</si>
  <si>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</si>
  <si>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</si>
  <si>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</si>
  <si>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</si>
  <si>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</si>
  <si>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</si>
  <si>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</si>
  <si>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</si>
  <si>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</si>
  <si>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</si>
  <si>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</si>
  <si>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</si>
  <si>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</si>
  <si>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</si>
  <si>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</si>
  <si>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</si>
  <si>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</si>
  <si>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</si>
  <si>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</si>
  <si>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</si>
  <si>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</si>
  <si>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</si>
  <si>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</si>
  <si>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</si>
  <si>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</si>
  <si>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</si>
  <si>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</si>
  <si>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</si>
  <si>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</si>
  <si>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</si>
  <si>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</si>
  <si>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</si>
  <si>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</si>
  <si>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</si>
  <si>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</si>
  <si>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</si>
  <si>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</si>
  <si>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</si>
  <si>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</si>
  <si>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</si>
  <si>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</si>
  <si>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</si>
  <si>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</si>
  <si>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</si>
  <si>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</si>
  <si>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</si>
  <si>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</si>
  <si>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</si>
  <si>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</si>
  <si>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</si>
  <si>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</si>
  <si>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</si>
  <si>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</si>
  <si>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</si>
  <si>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</si>
  <si>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</si>
  <si>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</si>
  <si>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</si>
  <si>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</si>
  <si>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</si>
  <si>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</si>
  <si>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</si>
  <si>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</si>
  <si>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</si>
  <si>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</si>
  <si>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</si>
  <si>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</si>
  <si>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</si>
  <si>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</si>
  <si>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</si>
  <si>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</si>
  <si>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</si>
  <si>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</si>
  <si>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</si>
  <si>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</si>
  <si>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</si>
  <si>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</si>
  <si>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</si>
  <si>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</si>
  <si>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</si>
  <si>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</si>
  <si>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</si>
  <si>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</si>
  <si>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</si>
  <si>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</si>
  <si>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</si>
  <si>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</si>
  <si>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</si>
  <si>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</si>
  <si>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</si>
  <si>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</si>
  <si>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</si>
  <si>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</si>
  <si>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</si>
  <si>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</si>
  <si>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</si>
  <si>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</si>
  <si>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</si>
  <si>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</si>
  <si>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</si>
  <si>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</si>
  <si>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</si>
  <si>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</si>
  <si>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</si>
  <si>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</si>
  <si>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</si>
  <si>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</si>
  <si>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</si>
  <si>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</si>
  <si>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</si>
  <si>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</si>
  <si>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</si>
  <si>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</si>
  <si>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</si>
  <si>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</si>
  <si>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</si>
  <si>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</si>
  <si>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</si>
  <si>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</si>
  <si>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</si>
  <si>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</si>
  <si>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</si>
  <si>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</si>
  <si>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</si>
  <si>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</si>
  <si>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</si>
  <si>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</si>
  <si>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</si>
  <si>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</si>
  <si>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</si>
  <si>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</si>
  <si>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</si>
  <si>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</si>
  <si>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</si>
  <si>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</si>
  <si>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</si>
  <si>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</si>
  <si>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</si>
  <si>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</si>
  <si>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</si>
  <si>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</si>
  <si>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</si>
  <si>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</si>
  <si>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</si>
  <si>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</si>
  <si>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</si>
  <si>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</si>
  <si>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</si>
  <si>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</si>
  <si>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</si>
  <si>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</si>
  <si>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</si>
  <si>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</si>
  <si>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</si>
  <si>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</si>
  <si>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</si>
  <si>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</si>
  <si>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</si>
  <si>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</si>
  <si>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</si>
  <si>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</si>
  <si>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</si>
  <si>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</si>
  <si>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</si>
  <si>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</si>
  <si>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</si>
  <si>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</si>
  <si>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</si>
  <si>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</si>
  <si>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</si>
  <si>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</si>
  <si>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</si>
  <si>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</si>
  <si>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</si>
  <si>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</si>
  <si>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</si>
  <si>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</si>
  <si>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</si>
  <si>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</si>
  <si>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</si>
  <si>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</si>
  <si>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</si>
  <si>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</si>
  <si>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</si>
  <si>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</si>
  <si>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</si>
  <si>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</si>
  <si>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</si>
  <si>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</si>
  <si>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</si>
  <si>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</si>
  <si>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</si>
  <si>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</si>
  <si>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</si>
  <si>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</si>
  <si>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</si>
  <si>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</si>
  <si>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</si>
  <si>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</si>
  <si>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</si>
  <si>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</si>
  <si>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</si>
  <si>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</si>
  <si>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</si>
  <si>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</si>
  <si>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</si>
  <si>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</si>
  <si>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</si>
  <si>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</si>
  <si>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</si>
  <si>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</si>
  <si>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</si>
  <si>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</si>
  <si>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</si>
  <si>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</si>
  <si>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</si>
  <si>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</si>
  <si>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</si>
  <si>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</si>
  <si>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</si>
  <si>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</si>
  <si>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</si>
  <si>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</si>
  <si>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</si>
  <si>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</si>
  <si>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</si>
  <si>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</si>
  <si>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</si>
  <si>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</si>
  <si>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</si>
  <si>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</si>
  <si>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</si>
  <si>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</si>
  <si>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</si>
  <si>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</si>
  <si>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</si>
  <si>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</si>
  <si>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</si>
  <si>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</si>
  <si>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</si>
  <si>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</si>
  <si>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</si>
  <si>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</si>
  <si>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</si>
  <si>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</si>
  <si>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</si>
  <si>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</si>
  <si>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</si>
  <si>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</si>
  <si>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</si>
  <si>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</si>
  <si>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</si>
  <si>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</si>
  <si>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</si>
  <si>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</si>
  <si>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</si>
  <si>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</si>
  <si>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</si>
  <si>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</si>
  <si>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</si>
  <si>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</si>
  <si>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</si>
  <si>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</si>
  <si>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</si>
  <si>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</si>
  <si>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</si>
  <si>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</si>
  <si>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</si>
  <si>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</si>
  <si>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</si>
  <si>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</si>
  <si>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</si>
  <si>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</si>
  <si>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</si>
  <si>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</si>
  <si>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</si>
  <si>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</si>
  <si>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</si>
  <si>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</si>
  <si>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</si>
  <si>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</si>
  <si>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</si>
  <si>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</si>
  <si>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</si>
  <si>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</si>
  <si>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</si>
  <si>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</si>
  <si>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</si>
  <si>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</si>
  <si>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</si>
  <si>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</si>
  <si>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</si>
  <si>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</si>
  <si>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</si>
  <si>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</si>
  <si>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</si>
  <si>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</si>
  <si>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</si>
  <si>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</si>
  <si>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</si>
  <si>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</si>
  <si>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</si>
  <si>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</si>
  <si>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</si>
  <si>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</si>
  <si>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</si>
  <si>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</si>
  <si>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</si>
  <si>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</si>
  <si>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</si>
  <si>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</si>
  <si>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</si>
  <si>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</si>
  <si>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</si>
  <si>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</si>
  <si>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</si>
  <si>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</si>
  <si>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</si>
  <si>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</si>
  <si>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</si>
  <si>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</si>
  <si>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</si>
  <si>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</si>
  <si>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</si>
  <si>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</si>
  <si>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</si>
  <si>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</si>
  <si>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</si>
  <si>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</si>
  <si>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</si>
  <si>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</si>
  <si>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</si>
  <si>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</si>
  <si>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</si>
  <si>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</si>
  <si>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</si>
  <si>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</si>
  <si>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</si>
  <si>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</si>
  <si>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</si>
  <si>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</si>
  <si>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</si>
  <si>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</si>
  <si>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</si>
  <si>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</si>
  <si>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</si>
  <si>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</si>
  <si>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</si>
  <si>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</si>
  <si>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</si>
  <si>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</si>
  <si>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</si>
  <si>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</si>
  <si>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</si>
  <si>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</si>
  <si>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</si>
  <si>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</si>
  <si>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</si>
  <si>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</si>
  <si>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</si>
  <si>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</si>
  <si>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</si>
  <si>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</si>
  <si>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</si>
  <si>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</si>
  <si>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</si>
  <si>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</si>
  <si>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</si>
  <si>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</si>
  <si>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</si>
  <si>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</si>
  <si>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</si>
  <si>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</si>
  <si>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</si>
  <si>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</si>
  <si>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</si>
  <si>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</si>
  <si>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</si>
  <si>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</si>
  <si>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</si>
  <si>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</si>
  <si>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</si>
  <si>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</si>
  <si>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</si>
  <si>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</si>
  <si>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</si>
  <si>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</si>
  <si>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</si>
  <si>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</si>
  <si>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</si>
  <si>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</si>
  <si>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</si>
  <si>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</si>
  <si>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</si>
  <si>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</si>
  <si>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</si>
  <si>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</si>
  <si>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</si>
  <si>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</si>
  <si>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</si>
  <si>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</si>
  <si>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</si>
  <si>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</si>
  <si>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</si>
  <si>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</si>
  <si>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</si>
  <si>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</si>
  <si>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</si>
  <si>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</si>
  <si>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</si>
  <si>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</si>
  <si>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</si>
  <si>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</si>
  <si>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</si>
  <si>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</si>
  <si>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</si>
  <si>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</si>
  <si>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</si>
  <si>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</si>
  <si>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</si>
  <si>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</si>
  <si>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</si>
  <si>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</si>
  <si>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</si>
  <si>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</si>
  <si>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</si>
  <si>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100 ml</t>
  </si>
  <si>
    <t>Правый</t>
  </si>
  <si>
    <t>Launcher 6F AL 3</t>
  </si>
  <si>
    <t>16:24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</si>
  <si>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</si>
  <si>
    <t>Кирдяшкин М.С.</t>
  </si>
  <si>
    <t>неровности контуров дист/3.</t>
  </si>
  <si>
    <t xml:space="preserve">на границе проксимального и среднего сегмента нестабильный стеноз 80%, TTG1. На уровне среднего сегмента определяется рассыпной тип деления 1СВ, диаметр прокс/3 СВ2 превышает диаметр среднего сегмента ПНА. В зоне бифуркации крупной СВ и ПНА определяется бифуркационный стеноз с пролонгированным стеном среднего сегмента ПНА 80%.  Антеградный кровоток TIMI II. </t>
  </si>
  <si>
    <t>стеноз проксимального сегмента 70%, неровности контуров дистального сегмента.   Антеградный кровоток TIMI III</t>
  </si>
  <si>
    <t xml:space="preserve">Совместно с д/кардиологом: с учетом клинических данных, ЭКГ и КАГ рекомендована ЧКВ ПНА в экстренном порядке. </t>
  </si>
  <si>
    <t>250 ml</t>
  </si>
  <si>
    <t xml:space="preserve">стеноз проксимального сегмента 60%, на уровне среднего сегмента определяется ХТО. Кровоток по ПЖВ сохранён. Выраженные межсистемные коллатерали из системы ОА с ретроградным контрастированием ЗМЖВ и ЗБВ ПКА.   Антеградный кровоток за зоной окклюзии TIMI 0. </t>
  </si>
  <si>
    <t>Устье ствола ЛКА катетеризирован проводниковым катетером Launcher EBU 4,0 6Fr. Коронарный проводник Fielder, 1 шт заведен  в дистальный сегмент ПНА. В зону проксимального сегмента ПНА с полным покрытием нестабильного стеноза с выходом на прокс/3 крупной СВ2 позиционирован и имплантированын DES Resolute Integtity 3.0-38 мм, давлением 14 атм. Рекроссинг проводников. Далее выполнена последовательная дилатация значимых стеноз среднего сегмента ПНА и ячейки стента БК Колибри 1,5-15 и 2.0-15, давлением 16 и 12 атм. соответственно, инфляция до 1 мин.  На контрольных съемках стент раскрыт удовлетворительно, признаков лимитирующей  диссекций, тромбоза, экстравазации контрастного вещества не выявлено. Антеградный кровоток по ПНА восстановлен TIMI III, остаточные стенозы среднего сегмента ПНА до 30%. С учётом удовлетворительного результата ангиопластики среднего сегмента ПНА от сложного бифуркационного стентирования решено воздержаться. 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</si>
</sst>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9" totalsRowShown="0">
  <sortState xmlns:xlrd2="http://schemas.microsoft.com/office/spreadsheetml/2017/richdata2" ref="A2:C67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S24" sqref="S2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45181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0.87152777777777779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0.87847222222222221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 x14ac:dyDescent="0.3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 x14ac:dyDescent="0.25">
      <c r="A12" s="81" t="s">
        <v>8</v>
      </c>
      <c r="B12" s="82">
        <v>23037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24890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14600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27.74</v>
      </c>
    </row>
    <row r="18" spans="1:8" ht="14.45" customHeight="1" x14ac:dyDescent="0.25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20" t="s">
        <v>522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526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524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515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K38" sqref="K38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45181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0.87847222222222221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0.92708333333333337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4.861111111111116E-2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Кирдяшкин М.С.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23037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60</v>
      </c>
      <c r="H18" s="39"/>
    </row>
    <row r="19" spans="1:8" ht="14.45" customHeight="1" x14ac:dyDescent="0.25">
      <c r="A19" s="15" t="s">
        <v>12</v>
      </c>
      <c r="B19" s="68">
        <f>КАГ!B14</f>
        <v>24890</v>
      </c>
      <c r="C19" s="69"/>
      <c r="D19" s="69"/>
      <c r="E19" s="69"/>
      <c r="F19" s="69"/>
      <c r="G19" s="166" t="s">
        <v>402</v>
      </c>
      <c r="H19" s="181" t="str">
        <f>КАГ!H15</f>
        <v>16:24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14600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27.74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527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519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525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45181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Кирдяшкин М.С.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23037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60</v>
      </c>
    </row>
    <row r="7" spans="1:4" x14ac:dyDescent="0.25">
      <c r="A7" s="38"/>
      <c r="C7" s="101" t="s">
        <v>12</v>
      </c>
      <c r="D7" s="103">
        <f>КАГ!$B$14</f>
        <v>24890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45181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406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409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465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4" zoomScaleNormal="100" workbookViewId="0">
      <selection activeCell="C67" sqref="C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517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1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9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6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301</v>
      </c>
      <c r="C67" s="1" t="s">
        <v>332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A68">
        <v>67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9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2023-09-12T20:01:02Z</cp:lastPrinted>
  <dcterms:created xsi:type="dcterms:W3CDTF">2015-06-05T18:19:34Z</dcterms:created>
  <dcterms:modified xsi:type="dcterms:W3CDTF">2023-09-12T20:01:18Z</dcterms:modified>
</cp:coreProperties>
</file>