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<sst xmlns="http://schemas.openxmlformats.org/spreadsheetml/2006/main" count="876" uniqueCount="530">
  <si>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</si>
  <si>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</si>
  <si>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</si>
  <si>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</si>
  <si>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</si>
  <si>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</si>
  <si>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</si>
  <si>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</si>
  <si>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</si>
  <si>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</si>
  <si>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</si>
  <si>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</si>
  <si>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</si>
  <si>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</si>
  <si>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</si>
  <si>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</si>
  <si>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</si>
  <si>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</si>
  <si>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</si>
  <si>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</si>
  <si>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</si>
  <si>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</si>
  <si>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</si>
  <si>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</si>
  <si>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</si>
  <si>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</si>
  <si>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</si>
  <si>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</si>
  <si>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</si>
  <si>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</si>
  <si>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</si>
  <si>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</si>
  <si>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</si>
  <si>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</si>
  <si>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</si>
  <si>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</si>
  <si>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</si>
  <si>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</si>
  <si>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</si>
  <si>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</si>
  <si>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</si>
  <si>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</si>
  <si>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</si>
  <si>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</si>
  <si>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</si>
  <si>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</si>
  <si>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</si>
  <si>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</si>
  <si>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</si>
  <si>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</si>
  <si>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</si>
  <si>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</si>
  <si>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</si>
  <si>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</si>
  <si>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</si>
  <si>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</si>
  <si>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</si>
  <si>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</si>
  <si>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</si>
  <si>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</si>
  <si>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</si>
  <si>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</si>
  <si>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</si>
  <si>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</si>
  <si>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</si>
  <si>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</si>
  <si>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</si>
  <si>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</si>
  <si>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</si>
  <si>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</si>
  <si>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</si>
  <si>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</si>
  <si>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</si>
  <si>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</si>
  <si>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</si>
  <si>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</si>
  <si>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</si>
  <si>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</si>
  <si>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</si>
  <si>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</si>
  <si>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</si>
  <si>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</si>
  <si>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</si>
  <si>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</si>
  <si>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</si>
  <si>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</si>
  <si>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</si>
  <si>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</si>
  <si>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</si>
  <si>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</si>
  <si>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</si>
  <si>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</si>
  <si>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</si>
  <si>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</si>
  <si>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</si>
  <si>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</si>
  <si>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</si>
  <si>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</si>
  <si>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</si>
  <si>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</si>
  <si>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</si>
  <si>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</si>
  <si>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</si>
  <si>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</si>
  <si>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</si>
  <si>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</si>
  <si>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</si>
  <si>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</si>
  <si>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</si>
  <si>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</si>
  <si>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</si>
  <si>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</si>
  <si>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</si>
  <si>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</si>
  <si>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</si>
  <si>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</si>
  <si>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</si>
  <si>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</si>
  <si>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</si>
  <si>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</si>
  <si>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</si>
  <si>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</si>
  <si>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</si>
  <si>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</si>
  <si>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</si>
  <si>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</si>
  <si>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</si>
  <si>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</si>
  <si>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</si>
  <si>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</si>
  <si>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</si>
  <si>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</si>
  <si>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</si>
  <si>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</si>
  <si>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</si>
  <si>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</si>
  <si>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</si>
  <si>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</si>
  <si>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</si>
  <si>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</si>
  <si>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</si>
  <si>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</si>
  <si>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</si>
  <si>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</si>
  <si>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</si>
  <si>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</si>
  <si>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</si>
  <si>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</si>
  <si>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</si>
  <si>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</si>
  <si>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</si>
  <si>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</si>
  <si>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</si>
  <si>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</si>
  <si>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</si>
  <si>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</si>
  <si>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</si>
  <si>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</si>
  <si>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</si>
  <si>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</si>
  <si>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</si>
  <si>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</si>
  <si>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</si>
  <si>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</si>
  <si>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</si>
  <si>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</si>
  <si>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</si>
  <si>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</si>
  <si>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</si>
  <si>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</si>
  <si>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</si>
  <si>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</si>
  <si>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</si>
  <si>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</si>
  <si>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</si>
  <si>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</si>
  <si>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</si>
  <si>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</si>
  <si>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</si>
  <si>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</si>
  <si>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</si>
  <si>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</si>
  <si>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</si>
  <si>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</si>
  <si>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</si>
  <si>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</si>
  <si>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</si>
  <si>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</si>
  <si>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</si>
  <si>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</si>
  <si>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</si>
  <si>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</si>
  <si>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</si>
  <si>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</si>
  <si>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</si>
  <si>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</si>
  <si>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</si>
  <si>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</si>
  <si>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</si>
  <si>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</si>
  <si>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</si>
  <si>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</si>
  <si>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</si>
  <si>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</si>
  <si>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</si>
  <si>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</si>
  <si>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</si>
  <si>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</si>
  <si>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</si>
  <si>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</si>
  <si>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</si>
  <si>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</si>
  <si>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</si>
  <si>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</si>
  <si>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</si>
  <si>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</si>
  <si>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</si>
  <si>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</si>
  <si>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</si>
  <si>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</si>
  <si>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</si>
  <si>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</si>
  <si>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</si>
  <si>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</si>
  <si>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</si>
  <si>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</si>
  <si>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</si>
  <si>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</si>
  <si>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</si>
  <si>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</si>
  <si>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</si>
  <si>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</si>
  <si>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</si>
  <si>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</si>
  <si>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</si>
  <si>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</si>
  <si>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</si>
  <si>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</si>
  <si>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</si>
  <si>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</si>
  <si>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</si>
  <si>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</si>
  <si>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</si>
  <si>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</si>
  <si>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</si>
  <si>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</si>
  <si>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</si>
  <si>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</si>
  <si>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</si>
  <si>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</si>
  <si>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</si>
  <si>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</si>
  <si>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</si>
  <si>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</si>
  <si>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</si>
  <si>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</si>
  <si>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</si>
  <si>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</si>
  <si>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</si>
  <si>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</si>
  <si>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</si>
  <si>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</si>
  <si>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</si>
  <si>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</si>
  <si>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</si>
  <si>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</si>
  <si>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</si>
  <si>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</si>
  <si>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</si>
  <si>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</si>
  <si>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</si>
  <si>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</si>
  <si>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</si>
  <si>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</si>
  <si>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</si>
  <si>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</si>
  <si>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</si>
  <si>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</si>
  <si>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</si>
  <si>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</si>
  <si>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</si>
  <si>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</si>
  <si>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</si>
  <si>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</si>
  <si>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</si>
  <si>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</si>
  <si>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</si>
  <si>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</si>
  <si>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</si>
  <si>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</si>
  <si>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</si>
  <si>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</si>
  <si>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</si>
  <si>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</si>
  <si>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</si>
  <si>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</si>
  <si>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</si>
  <si>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</si>
  <si>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</si>
  <si>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</si>
  <si>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</si>
  <si>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</si>
  <si>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</si>
  <si>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</si>
  <si>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</si>
  <si>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</si>
  <si>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</si>
  <si>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</si>
  <si>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</si>
  <si>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</si>
  <si>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</si>
  <si>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</si>
  <si>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</si>
  <si>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</si>
  <si>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</si>
  <si>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</si>
  <si>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</si>
  <si>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</si>
  <si>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</si>
  <si>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</si>
  <si>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</si>
  <si>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</si>
  <si>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</si>
  <si>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</si>
  <si>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</si>
  <si>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</si>
  <si>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</si>
  <si>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</si>
  <si>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</si>
  <si>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</si>
  <si>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</si>
  <si>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</si>
  <si>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</si>
  <si>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</si>
  <si>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</si>
  <si>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</si>
  <si>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</si>
  <si>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</si>
  <si>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</si>
  <si>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</si>
  <si>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</si>
  <si>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</si>
  <si>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</si>
  <si>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</si>
  <si>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</si>
  <si>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</si>
  <si>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</si>
  <si>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</si>
  <si>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</si>
  <si>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</si>
  <si>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</si>
  <si>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</si>
  <si>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</si>
  <si>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</si>
  <si>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</si>
  <si>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</si>
  <si>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</si>
  <si>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</si>
  <si>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</si>
  <si>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</si>
  <si>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</si>
  <si>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</si>
  <si>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</si>
  <si>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</si>
  <si>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</si>
  <si>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</si>
  <si>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</si>
  <si>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</si>
  <si>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</si>
  <si>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</si>
  <si>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</si>
  <si>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</si>
  <si>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</si>
  <si>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</si>
  <si>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</si>
  <si>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</si>
  <si>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</si>
  <si>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</si>
  <si>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</si>
  <si>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</si>
  <si>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</si>
  <si>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</si>
  <si>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</si>
  <si>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</si>
  <si>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</si>
  <si>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</si>
  <si>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</si>
  <si>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</si>
  <si>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</si>
  <si>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</si>
  <si>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</si>
  <si>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</si>
  <si>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</si>
  <si>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</si>
  <si>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</si>
  <si>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</si>
  <si>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</si>
  <si>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</si>
  <si>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</si>
  <si>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</si>
  <si>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</si>
  <si>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</si>
  <si>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</si>
  <si>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</si>
  <si>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</si>
  <si>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</si>
  <si>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</si>
  <si>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</si>
  <si>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</si>
  <si>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</si>
  <si>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</si>
  <si>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</si>
  <si>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</si>
  <si>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</si>
  <si>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</si>
  <si>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</si>
  <si>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</si>
  <si>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</si>
  <si>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</si>
  <si>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</si>
  <si>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</si>
  <si>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</si>
  <si>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</si>
  <si>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</si>
  <si>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</si>
  <si>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</si>
  <si>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</si>
  <si>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</si>
  <si>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</si>
  <si>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</si>
  <si>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</si>
  <si>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</si>
  <si>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</si>
  <si>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</si>
  <si>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</si>
  <si>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</si>
  <si>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</si>
  <si>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</si>
  <si>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</si>
  <si>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</si>
  <si>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</si>
  <si>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</si>
  <si>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</si>
  <si>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</si>
  <si>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</si>
  <si>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</si>
  <si>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</si>
  <si>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</si>
  <si>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</si>
  <si>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</si>
  <si>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</si>
  <si>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</si>
  <si>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</si>
  <si>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</si>
  <si>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</si>
  <si>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</si>
  <si>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</si>
  <si>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</si>
  <si>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</si>
  <si>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</si>
  <si>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</si>
  <si>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</si>
  <si>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</si>
  <si>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</si>
  <si>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</si>
  <si>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</si>
  <si>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</si>
  <si>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</si>
  <si>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</si>
  <si>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</si>
  <si>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</si>
  <si>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</si>
  <si>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</si>
  <si>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</si>
  <si>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</si>
  <si>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</si>
  <si>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</si>
  <si>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</si>
  <si>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</si>
  <si>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</si>
  <si>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</si>
  <si>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</si>
  <si>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</si>
  <si>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</si>
  <si>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</si>
  <si>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</si>
  <si>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</si>
  <si>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</si>
  <si>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</si>
  <si>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</si>
  <si>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</si>
  <si>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</si>
  <si>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</si>
  <si>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</si>
  <si>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</si>
  <si>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</si>
  <si>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</si>
  <si>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</si>
  <si>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</si>
  <si>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</si>
  <si>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</si>
  <si>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</si>
  <si>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</si>
  <si>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</si>
  <si>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</si>
  <si>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</si>
  <si>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</si>
  <si>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</si>
  <si>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</si>
  <si>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</si>
  <si>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</si>
  <si>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</si>
  <si>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</si>
  <si>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</si>
  <si>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</si>
  <si>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</si>
  <si>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</si>
  <si>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</si>
  <si>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</si>
  <si>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</si>
  <si>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</si>
  <si>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23:06</t>
  </si>
  <si>
    <t>Щёкина Л.В.</t>
  </si>
  <si>
    <t>стеноз устья 30%.</t>
  </si>
  <si>
    <t>стеноз проксимального сегмента 40%, на границе проксимального и среднего сегментов стеноз 70%. Аневризма проксимальной трети ДВ до 3,5 мм со стенозами прокс/3 ДВ до 50% . Антеградный кровоток по ПНА и ДВ  TIMI III.</t>
  </si>
  <si>
    <t>Рассыпной тип. Стеноз проксимальной трети ОА до 50%.  Антеградный кровоток TIMI III.</t>
  </si>
  <si>
    <t>нестабильный субокклюзирующий стеноз проксимального сегмента 90%, TTG1, стеноз среднего сегмента до 50%, субокклюзирующий стеноз зоны "креста" ПКА 95%, стеноз устья ЗМЖВ 80%, стеноз проксимальной трети ЗБВ 40%. Антеградный кровоток TIMI II.</t>
  </si>
  <si>
    <t xml:space="preserve">Совместно с д/кардиологом: с учетом клинических данных, ЭКГ и КАГ рекомендована ЧКВ ПКА в экстренном порядке. </t>
  </si>
  <si>
    <t>200 ml</t>
  </si>
  <si>
    <t>Устье ПКА катетеризировано проводниковым катетером Launcher JL3/5 6Fr в мануальной модификации под правый tig гайд-катер с целью обеспечения оптимальной поддержки. Коронарный проводник AngioLine 0,8 (2 шт) проведены за зону значимого стеноза в дистальный сегмент ПКА. С целью защиты ЗМЖВ провести проводники balancium и AngioLine не удалось.  БК Колибри 2.5-15 выполнена предилатация субокклюзирующего стеноза проксимального сегмента. В зону проксимального сегмента ПКА имплантирован DES Resolute Integrity  3,0-38 мм, давлением 14 атм. В зону "креста" с полным покрытием значимого стеноза  с техническими сложностями удалось позиционировать и имплантировать стента DES Resolute Integrity  2,5-22 мм, давлением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и крупной ЗБВ востановлен до  TIMI III, резидуальный устьевой стеноз ЗМЖВ 80%, антеградный кровоток по ЗМЖВ сохранен ближе к TIMI 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</si>
</sst>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S15" sqref="S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45285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0.30208333333333331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0.30902777777777779</v>
      </c>
      <c r="C10" s="55"/>
      <c r="D10" s="95" t="s">
        <v>173</v>
      </c>
      <c r="E10" s="93"/>
      <c r="F10" s="93"/>
      <c r="G10" s="24" t="s">
        <v>144</v>
      </c>
      <c r="H10" s="26" t="s">
        <v>156</v>
      </c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20894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35235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10900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20.71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K28" sqref="K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45285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0.30902777777777779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0.36805555555555558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>Мешалкина И.В.</v>
      </c>
    </row>
    <row r="15" spans="1:8" ht="16.5" thickBot="1">
      <c r="A15" s="164" t="s">
        <v>389</v>
      </c>
      <c r="B15" s="189">
        <f>IF(B14&lt;B13,B14+1,B14)-B13</f>
        <v>5.902777777777779E-2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Щёкина Л.В.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20894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35235</v>
      </c>
      <c r="C19" s="69"/>
      <c r="D19" s="69"/>
      <c r="E19" s="69"/>
      <c r="F19" s="69"/>
      <c r="G19" s="166" t="s">
        <v>401</v>
      </c>
      <c r="H19" s="181" t="str">
        <f>КАГ!H15</f>
        <v>23:06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10900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20.71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0.31208333333333332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45285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Щёкина Л.В.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20894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66</v>
      </c>
    </row>
    <row r="7" spans="1:4">
      <c r="A7" s="38"/>
      <c r="C7" s="101" t="s">
        <v>12</v>
      </c>
      <c r="D7" s="103">
        <f>КАГ!$B$14</f>
        <v>35235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45285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514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464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Lepu Medical Balancium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1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2023-12-25T06:03:57Z</cp:lastPrinted>
  <dcterms:created xsi:type="dcterms:W3CDTF">2015-06-05T18:19:34Z</dcterms:created>
  <dcterms:modified xsi:type="dcterms:W3CDTF">2023-12-25T06:06:54Z</dcterms:modified>
</cp:coreProperties>
</file>