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bookViews>
    <workbookView minimized="1"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<sst xmlns="http://schemas.openxmlformats.org/spreadsheetml/2006/main" count="871" uniqueCount="532">
  <si>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</si>
  <si>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</si>
  <si>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</si>
  <si>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</si>
  <si>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</si>
  <si>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</si>
  <si>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</si>
  <si>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</si>
  <si>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</si>
  <si>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</si>
  <si>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</si>
  <si>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</si>
  <si>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</si>
  <si>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</si>
  <si>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</si>
  <si>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</si>
  <si>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</si>
  <si>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</si>
  <si>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</si>
  <si>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</si>
  <si>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</si>
  <si>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</si>
  <si>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</si>
  <si>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</si>
  <si>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</si>
  <si>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</si>
  <si>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</si>
  <si>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</si>
  <si>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</si>
  <si>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</si>
  <si>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</si>
  <si>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</si>
  <si>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</si>
  <si>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</si>
  <si>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</si>
  <si>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</si>
  <si>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</si>
  <si>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</si>
  <si>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</si>
  <si>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</si>
  <si>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</si>
  <si>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</si>
  <si>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</si>
  <si>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</si>
  <si>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</si>
  <si>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</si>
  <si>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</si>
  <si>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</si>
  <si>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</si>
  <si>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</si>
  <si>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</si>
  <si>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</si>
  <si>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</si>
  <si>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</si>
  <si>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</si>
  <si>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</si>
  <si>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</si>
  <si>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</si>
  <si>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</si>
  <si>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</si>
  <si>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</si>
  <si>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</si>
  <si>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</si>
  <si>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</si>
  <si>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</si>
  <si>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</si>
  <si>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</si>
  <si>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</si>
  <si>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</si>
  <si>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</si>
  <si>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</si>
  <si>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</si>
  <si>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</si>
  <si>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</si>
  <si>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</si>
  <si>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</si>
  <si>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</si>
  <si>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</si>
  <si>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</si>
  <si>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</si>
  <si>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</si>
  <si>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</si>
  <si>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</si>
  <si>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</si>
  <si>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</si>
  <si>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</si>
  <si>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</si>
  <si>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</si>
  <si>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</si>
  <si>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</si>
  <si>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</si>
  <si>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</si>
  <si>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</si>
  <si>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</si>
  <si>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</si>
  <si>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</si>
  <si>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</si>
  <si>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</si>
  <si>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</si>
  <si>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</si>
  <si>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</si>
  <si>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</si>
  <si>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</si>
  <si>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</si>
  <si>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</si>
  <si>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</si>
  <si>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</si>
  <si>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</si>
  <si>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</si>
  <si>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</si>
  <si>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</si>
  <si>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</si>
  <si>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</si>
  <si>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</si>
  <si>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</si>
  <si>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</si>
  <si>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</si>
  <si>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</si>
  <si>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</si>
  <si>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</si>
  <si>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</si>
  <si>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</si>
  <si>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</si>
  <si>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</si>
  <si>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</si>
  <si>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</si>
  <si>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</si>
  <si>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</si>
  <si>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</si>
  <si>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</si>
  <si>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</si>
  <si>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</si>
  <si>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</si>
  <si>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</si>
  <si>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</si>
  <si>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</si>
  <si>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</si>
  <si>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</si>
  <si>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</si>
  <si>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</si>
  <si>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</si>
  <si>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</si>
  <si>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</si>
  <si>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</si>
  <si>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</si>
  <si>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</si>
  <si>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</si>
  <si>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</si>
  <si>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</si>
  <si>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</si>
  <si>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</si>
  <si>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</si>
  <si>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</si>
  <si>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</si>
  <si>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</si>
  <si>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</si>
  <si>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</si>
  <si>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</si>
  <si>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</si>
  <si>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</si>
  <si>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</si>
  <si>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</si>
  <si>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</si>
  <si>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</si>
  <si>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</si>
  <si>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</si>
  <si>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</si>
  <si>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</si>
  <si>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</si>
  <si>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</si>
  <si>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</si>
  <si>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</si>
  <si>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</si>
  <si>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</si>
  <si>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</si>
  <si>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</si>
  <si>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</si>
  <si>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</si>
  <si>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</si>
  <si>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</si>
  <si>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</si>
  <si>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</si>
  <si>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</si>
  <si>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</si>
  <si>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</si>
  <si>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</si>
  <si>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</si>
  <si>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</si>
  <si>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</si>
  <si>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</si>
  <si>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</si>
  <si>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</si>
  <si>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</si>
  <si>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</si>
  <si>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</si>
  <si>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</si>
  <si>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</si>
  <si>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</si>
  <si>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</si>
  <si>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</si>
  <si>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</si>
  <si>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</si>
  <si>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</si>
  <si>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</si>
  <si>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</si>
  <si>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</si>
  <si>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</si>
  <si>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</si>
  <si>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</si>
  <si>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</si>
  <si>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</si>
  <si>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</si>
  <si>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</si>
  <si>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</si>
  <si>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</si>
  <si>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</si>
  <si>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</si>
  <si>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</si>
  <si>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</si>
  <si>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</si>
  <si>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</si>
  <si>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</si>
  <si>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</si>
  <si>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</si>
  <si>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</si>
  <si>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</si>
  <si>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</si>
  <si>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</si>
  <si>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</si>
  <si>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</si>
  <si>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</si>
  <si>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</si>
  <si>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</si>
  <si>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</si>
  <si>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</si>
  <si>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</si>
  <si>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</si>
  <si>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</si>
  <si>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</si>
  <si>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</si>
  <si>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</si>
  <si>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</si>
  <si>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</si>
  <si>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</si>
  <si>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</si>
  <si>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</si>
  <si>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</si>
  <si>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</si>
  <si>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</si>
  <si>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</si>
  <si>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</si>
  <si>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</si>
  <si>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</si>
  <si>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</si>
  <si>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</si>
  <si>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</si>
  <si>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</si>
  <si>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</si>
  <si>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</si>
  <si>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</si>
  <si>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</si>
  <si>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</si>
  <si>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</si>
  <si>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</si>
  <si>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</si>
  <si>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</si>
  <si>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</si>
  <si>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</si>
  <si>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</si>
  <si>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</si>
  <si>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</si>
  <si>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</si>
  <si>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</si>
  <si>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</si>
  <si>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</si>
  <si>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</si>
  <si>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</si>
  <si>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</si>
  <si>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</si>
  <si>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</si>
  <si>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</si>
  <si>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</si>
  <si>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</si>
  <si>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</si>
  <si>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</si>
  <si>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</si>
  <si>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</si>
  <si>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</si>
  <si>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</si>
  <si>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</si>
  <si>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</si>
  <si>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</si>
  <si>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</si>
  <si>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</si>
  <si>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</si>
  <si>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</si>
  <si>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</si>
  <si>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</si>
  <si>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</si>
  <si>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</si>
  <si>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</si>
  <si>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</si>
  <si>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</si>
  <si>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</si>
  <si>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</si>
  <si>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</si>
  <si>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</si>
  <si>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</si>
  <si>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</si>
  <si>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</si>
  <si>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</si>
  <si>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</si>
  <si>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</si>
  <si>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</si>
  <si>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</si>
  <si>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</si>
  <si>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</si>
  <si>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</si>
  <si>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</si>
  <si>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</si>
  <si>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</si>
  <si>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</si>
  <si>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</si>
  <si>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</si>
  <si>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</si>
  <si>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</si>
  <si>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</si>
  <si>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</si>
  <si>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</si>
  <si>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</si>
  <si>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</si>
  <si>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</si>
  <si>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</si>
  <si>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</si>
  <si>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</si>
  <si>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</si>
  <si>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</si>
  <si>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</si>
  <si>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</si>
  <si>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</si>
  <si>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</si>
  <si>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</si>
  <si>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</si>
  <si>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</si>
  <si>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</si>
  <si>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</si>
  <si>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</si>
  <si>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</si>
  <si>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</si>
  <si>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</si>
  <si>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</si>
  <si>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</si>
  <si>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</si>
  <si>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</si>
  <si>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</si>
  <si>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</si>
  <si>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</si>
  <si>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</si>
  <si>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</si>
  <si>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</si>
  <si>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</si>
  <si>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</si>
  <si>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</si>
  <si>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</si>
  <si>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</si>
  <si>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</si>
  <si>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</si>
  <si>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</si>
  <si>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</si>
  <si>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</si>
  <si>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</si>
  <si>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</si>
  <si>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</si>
  <si>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</si>
  <si>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</si>
  <si>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</si>
  <si>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</si>
  <si>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</si>
  <si>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</si>
  <si>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</si>
  <si>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</si>
  <si>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</si>
  <si>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</si>
  <si>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</si>
  <si>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</si>
  <si>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</si>
  <si>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</si>
  <si>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</si>
  <si>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</si>
  <si>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</si>
  <si>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</si>
  <si>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</si>
  <si>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</si>
  <si>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</si>
  <si>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</si>
  <si>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</si>
  <si>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</si>
  <si>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</si>
  <si>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</si>
  <si>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</si>
  <si>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</si>
  <si>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</si>
  <si>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</si>
  <si>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</si>
  <si>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</si>
  <si>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</si>
  <si>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</si>
  <si>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</si>
  <si>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</si>
  <si>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</si>
  <si>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</si>
  <si>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</si>
  <si>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</si>
  <si>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</si>
  <si>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</si>
  <si>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</si>
  <si>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</si>
  <si>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</si>
  <si>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</si>
  <si>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</si>
  <si>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</si>
  <si>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</si>
  <si>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</si>
  <si>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</si>
  <si>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</si>
  <si>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</si>
  <si>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</si>
  <si>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</si>
  <si>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</si>
  <si>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</si>
  <si>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</si>
  <si>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</si>
  <si>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</si>
  <si>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</si>
  <si>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</si>
  <si>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</si>
  <si>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</si>
  <si>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</si>
  <si>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</si>
  <si>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</si>
  <si>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</si>
  <si>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</si>
  <si>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</si>
  <si>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</si>
  <si>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</si>
  <si>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</si>
  <si>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</si>
  <si>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</si>
  <si>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</si>
  <si>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</si>
  <si>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</si>
  <si>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</si>
  <si>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</si>
  <si>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</si>
  <si>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</si>
  <si>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</si>
  <si>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</si>
  <si>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</si>
  <si>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</si>
  <si>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</si>
  <si>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</si>
  <si>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</si>
  <si>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</si>
  <si>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</si>
  <si>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</si>
  <si>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</si>
  <si>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</si>
  <si>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</si>
  <si>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</si>
  <si>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</si>
  <si>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</si>
  <si>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</si>
  <si>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</si>
  <si>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</si>
  <si>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</si>
  <si>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</si>
  <si>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</si>
  <si>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</si>
  <si>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</si>
  <si>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</si>
  <si>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</si>
  <si>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</si>
  <si>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</si>
  <si>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</si>
  <si>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</si>
  <si>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</si>
  <si>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</si>
  <si>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</si>
  <si>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</si>
  <si>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</si>
  <si>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</si>
  <si>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</si>
  <si>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</si>
  <si>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</si>
  <si>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</si>
  <si>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</si>
  <si>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</si>
  <si>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</si>
  <si>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</si>
  <si>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</si>
  <si>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</si>
  <si>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</si>
  <si>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</si>
  <si>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</si>
  <si>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</si>
  <si>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</si>
  <si>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</si>
  <si>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</si>
  <si>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</si>
  <si>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</si>
  <si>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</si>
  <si>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</si>
  <si>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</si>
  <si>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</si>
  <si>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</si>
  <si>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</si>
  <si>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</si>
  <si>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</si>
  <si>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</si>
  <si>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</si>
  <si>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Повязку убрать через 6ч </t>
  </si>
  <si>
    <t>1,5 - 10</t>
  </si>
  <si>
    <t>250 ml</t>
  </si>
  <si>
    <t>Устье ствола ЛКА  катетеризировано проводниковым катетером Launcher EBU3/5 6Fr. Коронарный проводник AngioLine 0,8 гр, (1 шт) проведен за зону субокклюзии в дистальный сегмент ПНА. БК Колибри 2.0-15 выполнена предилатация субокклюзирующего стеноза ПНА. В зону нестабильного остаточного стеноза  с полным покрытием стеноза имплантирован DES Resolute Integrity  2,5-30 мм, давлением 18 атм. Рекроссинг проводника. Выполнена дилатация ячейки стента и устья ДВ БК Колибри 1.5-10, давлением 12 атм. На контрольных съемках стент раскрыт удовлетворительно, определяются признаки тромбоза стента и устья ДВ. Принято решение в пользу ведения эптифибатида 1 фл. Повторная дилатация стента и устья ДВ баллонными катетерами 2.5 и 1.5 соответственно.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ПНА, ДВ восстановлен до TIMI III, так же восстановлен ретроградный кровоток из СВ ПНА в ПКА.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</si>
  <si>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Катышева И.Д.</t>
  </si>
  <si>
    <t>04:00</t>
  </si>
  <si>
    <t>стеноз устья 70%, стеноз проксимального сегмента 50%.   Антеградный кровоток TIMI III.</t>
  </si>
  <si>
    <t>ХТО на уровне проксимального сегмента. Выраженный коллатеральный кровоток из ПНА с ретроградным контрастированием ЗМЖВ и ЗБВ</t>
  </si>
  <si>
    <t>Совместно с д/кардиологом: с учетом клинических данных, ЭКГ и КАГ рекомендована консервативная стратегия. Риски развития  тяжёлых периоперационных осложнений и смерти значительно превышают потенциальную пользу ЧКВ бассейна ПНА (субокклюзирующих стенозов ПНА нет)</t>
  </si>
  <si>
    <t>150 ml</t>
  </si>
  <si>
    <t>стеноз проксимального сегмента 30%. TIMI III</t>
  </si>
  <si>
    <t>t7iyi8yi8yiuyuiyuyiu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</si>
</sst>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165561</xdr:colOff>
      <xdr:row>40</xdr:row>
      <xdr:rowOff>37234</xdr:rowOff>
    </xdr:from>
    <xdr:to>
      <xdr:col>1</xdr:col>
      <xdr:colOff>1078058</xdr:colOff>
      <xdr:row>49</xdr:row>
      <xdr:rowOff>21282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61" y="7743825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B22" sqref="B22:H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45296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0.61458333333333337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0.64583333333333337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252</v>
      </c>
      <c r="H11" s="26"/>
    </row>
    <row r="12" spans="1:8" ht="16.5" thickTop="1">
      <c r="A12" s="81" t="s">
        <v>8</v>
      </c>
      <c r="B12" s="82">
        <v>22602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62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205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525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2130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4.0469999999999997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531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530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529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disablePrompts="1"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P7" sqref="P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/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5"/>
      <c r="D8" s="235"/>
      <c r="E8" s="235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45296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0.77777777777777779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0.82638888888888884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4.8611111111111049E-2</v>
      </c>
      <c r="D15" s="95" t="s">
        <v>170</v>
      </c>
      <c r="E15" s="93"/>
      <c r="F15" s="93"/>
      <c r="G15" s="80" t="str">
        <f>КАГ!G11</f>
        <v>Шевьёв В.А.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Катышева И.Д.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22602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62</v>
      </c>
      <c r="H18" s="39"/>
    </row>
    <row r="19" spans="1:8" ht="14.45" customHeight="1">
      <c r="A19" s="15" t="s">
        <v>12</v>
      </c>
      <c r="B19" s="68">
        <f>КАГ!B14</f>
        <v>205</v>
      </c>
      <c r="C19" s="69"/>
      <c r="D19" s="69"/>
      <c r="E19" s="69"/>
      <c r="F19" s="69"/>
      <c r="G19" s="166" t="s">
        <v>401</v>
      </c>
      <c r="H19" s="181" t="str">
        <f>КАГ!H15</f>
        <v>04:00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2130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4.0469999999999997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523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45296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Катышева И.Д.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22602</v>
      </c>
    </row>
    <row r="6" spans="1:4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62</v>
      </c>
    </row>
    <row r="7" spans="1:4">
      <c r="A7" s="38"/>
      <c r="C7" s="101" t="s">
        <v>12</v>
      </c>
      <c r="D7" s="103">
        <f>КАГ!$B$14</f>
        <v>205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45296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378</v>
      </c>
      <c r="C15" s="136" t="s">
        <v>408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521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517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446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1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30">
      <c r="A1" s="1" t="str">
        <f>CONCATENATE(КАГ!A18," ",КАГ!B18,". ",КАГ!A20," ",КАГ!B20,". ",КАГ!A22," ",КАГ!B22,". ")</f>
        <v xml:space="preserve">Тип: Правый. Ствол ЛКА: t7iyi8yi8yiuyuiyuyiu. Бассейн ПНА: стеноз проксимального сегмента 30%. TIMI III.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2024-01-02T17:18:50Z</cp:lastPrinted>
  <dcterms:created xsi:type="dcterms:W3CDTF">2015-06-05T18:19:34Z</dcterms:created>
  <dcterms:modified xsi:type="dcterms:W3CDTF">2024-01-10T09:46:14Z</dcterms:modified>
</cp:coreProperties>
</file>