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5" i="1" l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50" i="1" l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<sst xmlns="http://schemas.openxmlformats.org/spreadsheetml/2006/main" count="891" uniqueCount="537">
  <si>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</si>
  <si>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</si>
  <si>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</si>
  <si>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</si>
  <si>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</si>
  <si>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</si>
  <si>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</si>
  <si>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</si>
  <si>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</si>
  <si>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</si>
  <si>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</si>
  <si>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</si>
  <si>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</si>
  <si>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</si>
  <si>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</si>
  <si>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</si>
  <si>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</si>
  <si>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</si>
  <si>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</si>
  <si>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</si>
  <si>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</si>
  <si>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</si>
  <si>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</si>
  <si>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</si>
  <si>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</si>
  <si>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</si>
  <si>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</si>
  <si>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</si>
  <si>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</si>
  <si>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</si>
  <si>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</si>
  <si>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</si>
  <si>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</si>
  <si>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</si>
  <si>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</si>
  <si>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</si>
  <si>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</si>
  <si>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</si>
  <si>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</si>
  <si>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</si>
  <si>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</si>
  <si>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</si>
  <si>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</si>
  <si>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</si>
  <si>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</si>
  <si>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</si>
  <si>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</si>
  <si>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</si>
  <si>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</si>
  <si>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</si>
  <si>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</si>
  <si>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</si>
  <si>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</si>
  <si>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</si>
  <si>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</si>
  <si>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</si>
  <si>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</si>
  <si>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</si>
  <si>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</si>
  <si>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</si>
  <si>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</si>
  <si>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</si>
  <si>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</si>
  <si>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</si>
  <si>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</si>
  <si>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</si>
  <si>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</si>
  <si>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</si>
  <si>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</si>
  <si>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</si>
  <si>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</si>
  <si>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</si>
  <si>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</si>
  <si>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</si>
  <si>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</si>
  <si>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</si>
  <si>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</si>
  <si>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</si>
  <si>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</si>
  <si>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</si>
  <si>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</si>
  <si>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</si>
  <si>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</si>
  <si>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</si>
  <si>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</si>
  <si>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</si>
  <si>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</si>
  <si>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</si>
  <si>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</si>
  <si>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</si>
  <si>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</si>
  <si>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</si>
  <si>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</si>
  <si>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</si>
  <si>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</si>
  <si>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</si>
  <si>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</si>
  <si>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</si>
  <si>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</si>
  <si>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</si>
  <si>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</si>
  <si>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</si>
  <si>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</si>
  <si>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</si>
  <si>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</si>
  <si>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</si>
  <si>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</si>
  <si>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</si>
  <si>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</si>
  <si>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</si>
  <si>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</si>
  <si>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</si>
  <si>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</si>
  <si>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</si>
  <si>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</si>
  <si>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</si>
  <si>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</si>
  <si>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</si>
  <si>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</si>
  <si>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</si>
  <si>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</si>
  <si>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</si>
  <si>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</si>
  <si>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</si>
  <si>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</si>
  <si>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</si>
  <si>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</si>
  <si>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</si>
  <si>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</si>
  <si>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</si>
  <si>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</si>
  <si>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</si>
  <si>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</si>
  <si>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</si>
  <si>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</si>
  <si>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</si>
  <si>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</si>
  <si>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</si>
  <si>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</si>
  <si>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</si>
  <si>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</si>
  <si>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</si>
  <si>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</si>
  <si>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</si>
  <si>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</si>
  <si>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</si>
  <si>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</si>
  <si>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</si>
  <si>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</si>
  <si>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</si>
  <si>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</si>
  <si>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</si>
  <si>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</si>
  <si>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</si>
  <si>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</si>
  <si>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</si>
  <si>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</si>
  <si>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</si>
  <si>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</si>
  <si>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</si>
  <si>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</si>
  <si>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</si>
  <si>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</si>
  <si>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</si>
  <si>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</si>
  <si>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</si>
  <si>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</si>
  <si>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</si>
  <si>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</si>
  <si>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</si>
  <si>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</si>
  <si>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</si>
  <si>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</si>
  <si>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</si>
  <si>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</si>
  <si>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</si>
  <si>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</si>
  <si>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</si>
  <si>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</si>
  <si>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</si>
  <si>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</si>
  <si>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</si>
  <si>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</si>
  <si>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</si>
  <si>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</si>
  <si>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</si>
  <si>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</si>
  <si>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</si>
  <si>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</si>
  <si>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</si>
  <si>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</si>
  <si>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</si>
  <si>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</si>
  <si>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</si>
  <si>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</si>
  <si>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</si>
  <si>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</si>
  <si>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</si>
  <si>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</si>
  <si>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</si>
  <si>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</si>
  <si>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</si>
  <si>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</si>
  <si>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</si>
  <si>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</si>
  <si>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</si>
  <si>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</si>
  <si>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</si>
  <si>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</si>
  <si>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</si>
  <si>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</si>
  <si>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</si>
  <si>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</si>
  <si>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</si>
  <si>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</si>
  <si>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</si>
  <si>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</si>
  <si>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</si>
  <si>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</si>
  <si>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</si>
  <si>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</si>
  <si>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</si>
  <si>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</si>
  <si>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</si>
  <si>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</si>
  <si>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</si>
  <si>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</si>
  <si>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</si>
  <si>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</si>
  <si>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</si>
  <si>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</si>
  <si>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</si>
  <si>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</si>
  <si>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</si>
  <si>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</si>
  <si>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</si>
  <si>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</si>
  <si>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</si>
  <si>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</si>
  <si>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</si>
  <si>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</si>
  <si>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</si>
  <si>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</si>
  <si>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</si>
  <si>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</si>
  <si>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</si>
  <si>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</si>
  <si>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</si>
  <si>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</si>
  <si>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</si>
  <si>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</si>
  <si>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</si>
  <si>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</si>
  <si>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</si>
  <si>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</si>
  <si>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</si>
  <si>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</si>
  <si>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</si>
  <si>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</si>
  <si>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</si>
  <si>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</si>
  <si>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</si>
  <si>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</si>
  <si>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</si>
  <si>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</si>
  <si>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</si>
  <si>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</si>
  <si>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</si>
  <si>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</si>
  <si>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</si>
  <si>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</si>
  <si>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</si>
  <si>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</si>
  <si>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</si>
  <si>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</si>
  <si>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</si>
  <si>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</si>
  <si>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</si>
  <si>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</si>
  <si>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</si>
  <si>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</si>
  <si>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</si>
  <si>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</si>
  <si>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</si>
  <si>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</si>
  <si>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</si>
  <si>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</si>
  <si>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</si>
  <si>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</si>
  <si>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</si>
  <si>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</si>
  <si>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</si>
  <si>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</si>
  <si>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</si>
  <si>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</si>
  <si>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</si>
  <si>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</si>
  <si>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</si>
  <si>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</si>
  <si>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</si>
  <si>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</si>
  <si>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</si>
  <si>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</si>
  <si>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</si>
  <si>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</si>
  <si>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</si>
  <si>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</si>
  <si>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</si>
  <si>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</si>
  <si>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</si>
  <si>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</si>
  <si>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</si>
  <si>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</si>
  <si>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</si>
  <si>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</si>
  <si>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</si>
  <si>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</si>
  <si>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</si>
  <si>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</si>
  <si>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</si>
  <si>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</si>
  <si>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</si>
  <si>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</si>
  <si>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</si>
  <si>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</si>
  <si>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</si>
  <si>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</si>
  <si>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</si>
  <si>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</si>
  <si>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</si>
  <si>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</si>
  <si>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</si>
  <si>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</si>
  <si>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</si>
  <si>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</si>
  <si>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</si>
  <si>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</si>
  <si>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</si>
  <si>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</si>
  <si>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</si>
  <si>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</si>
  <si>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</si>
  <si>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</si>
  <si>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</si>
  <si>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</si>
  <si>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</si>
  <si>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</si>
  <si>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</si>
  <si>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</si>
  <si>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</si>
  <si>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</si>
  <si>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</si>
  <si>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</si>
  <si>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</si>
  <si>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</si>
  <si>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</si>
  <si>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</si>
  <si>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</si>
  <si>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</si>
  <si>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</si>
  <si>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</si>
  <si>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</si>
  <si>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</si>
  <si>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</si>
  <si>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</si>
  <si>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</si>
  <si>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</si>
  <si>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</si>
  <si>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</si>
  <si>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</si>
  <si>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</si>
  <si>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</si>
  <si>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</si>
  <si>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</si>
  <si>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</si>
  <si>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</si>
  <si>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</si>
  <si>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</si>
  <si>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</si>
  <si>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</si>
  <si>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</si>
  <si>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</si>
  <si>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</si>
  <si>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</si>
  <si>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</si>
  <si>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</si>
  <si>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</si>
  <si>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</si>
  <si>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</si>
  <si>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</si>
  <si>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</si>
  <si>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</si>
  <si>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</si>
  <si>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</si>
  <si>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</si>
  <si>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</si>
  <si>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</si>
  <si>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</si>
  <si>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</si>
  <si>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</si>
  <si>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</si>
  <si>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</si>
  <si>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</si>
  <si>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</si>
  <si>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</si>
  <si>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</si>
  <si>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</si>
  <si>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</si>
  <si>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</si>
  <si>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</si>
  <si>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</si>
  <si>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</si>
  <si>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</si>
  <si>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</si>
  <si>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</si>
  <si>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</si>
  <si>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</si>
  <si>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</si>
  <si>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</si>
  <si>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</si>
  <si>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</si>
  <si>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</si>
  <si>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</si>
  <si>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</si>
  <si>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</si>
  <si>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</si>
  <si>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</si>
  <si>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</si>
  <si>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</si>
  <si>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</si>
  <si>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</si>
  <si>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</si>
  <si>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</si>
  <si>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</si>
  <si>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</si>
  <si>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</si>
  <si>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</si>
  <si>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</si>
  <si>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</si>
  <si>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</si>
  <si>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</si>
  <si>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</si>
  <si>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</si>
  <si>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</si>
  <si>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</si>
  <si>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</si>
  <si>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</si>
  <si>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</si>
  <si>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</si>
  <si>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</si>
  <si>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</si>
  <si>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</si>
  <si>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</si>
  <si>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</si>
  <si>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</si>
  <si>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</si>
  <si>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</si>
  <si>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</si>
  <si>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</si>
  <si>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</si>
  <si>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</si>
  <si>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</si>
  <si>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</si>
  <si>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</si>
  <si>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</si>
  <si>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</si>
  <si>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</si>
  <si>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</si>
  <si>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</si>
  <si>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</si>
  <si>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</si>
  <si>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</si>
  <si>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</si>
  <si>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</si>
  <si>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</si>
  <si>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</si>
  <si>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</si>
  <si>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</si>
  <si>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</si>
  <si>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</si>
  <si>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</si>
  <si>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</si>
  <si>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</si>
  <si>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</si>
  <si>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</si>
  <si>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</si>
  <si>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</si>
  <si>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</si>
  <si>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</si>
  <si>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</si>
  <si>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</si>
  <si>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</si>
  <si>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</si>
  <si>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</si>
  <si>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</si>
  <si>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</si>
  <si>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</si>
  <si>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</si>
  <si>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</si>
  <si>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</si>
  <si>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</si>
  <si>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</si>
  <si>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</si>
  <si>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</si>
  <si>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</si>
  <si>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</si>
  <si>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</si>
  <si>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</si>
  <si>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</si>
  <si>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</si>
  <si>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</si>
  <si>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</si>
  <si>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</si>
  <si>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</si>
  <si>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</si>
  <si>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</si>
  <si>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</si>
  <si>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</si>
  <si>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</si>
  <si>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</si>
  <si>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</si>
  <si>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</si>
  <si>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</si>
  <si>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</si>
  <si>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Клинышев В.И.</t>
  </si>
  <si>
    <t>37:00</t>
  </si>
  <si>
    <t>3,25 - 15</t>
  </si>
  <si>
    <t>3,0 - 44</t>
  </si>
  <si>
    <t xml:space="preserve">стенозы проксимального сегмента 30%, стенозы среднего сегментв до 50%, стеноз устья ДВ 60%.  Антеградный  кровоток TIMI III. </t>
  </si>
  <si>
    <r>
      <t xml:space="preserve">бассейн представлен доминантной крупной ВТК. </t>
    </r>
    <r>
      <rPr>
        <b/>
        <i/>
        <u/>
        <sz val="11"/>
        <color theme="1"/>
        <rFont val="Arial Narrow"/>
        <family val="2"/>
        <charset val="204"/>
      </rPr>
      <t xml:space="preserve">Состояние после стентирования ВТК от 11.2021(1 DES) </t>
    </r>
    <r>
      <rPr>
        <sz val="11"/>
        <color theme="1"/>
        <rFont val="Arial Narrow"/>
        <family val="2"/>
        <charset val="204"/>
      </rPr>
      <t xml:space="preserve">Стент проходим, без признаков тромбоза, определяется пркосимальный краевой рестеноз 30%. Собственная ОА истончена (не более 2.25 мм) с устьвым стенозом до 50%, стеноз дистального сегмента истончённой ОА 80%.   Антеградный  кровоток TIMI III. </t>
    </r>
  </si>
  <si>
    <t>эксцентричный стеноз устья 30%, неровности контиуров тела ствола ЛКА.</t>
  </si>
  <si>
    <t>Совместно с д/кардиологом: с учетом клинических данных, ЭКГ и КАГ рекомендована реканализация ПКА</t>
  </si>
  <si>
    <t>100 ml</t>
  </si>
  <si>
    <t>определяется хроническая окклюзия на уровне устья ПКА (подострая окклюзия?).  Антеградный магистральный  кровоток TMI   0. Антеградно контрастируется до дистального сегмента ПКА за счёт внутрисистемных коллатералей. ЗМЖВ и ЗБВ контрастируется ретроградно за счёт межсистемных коллатералей приемущественно из бассейна ОА.</t>
  </si>
  <si>
    <t>Устье ПКА катетеризировано проводниковым катетером Launcher JR 3.5 6Fr. Коронарный проводник fielder и Gaia Second удалось успешно провести за зону окклюзии в дистальный сегмента ПКА. БК Колибри 2.0-15, давлением 14 атм. выполнена реканализация и ангиопластика окклюзирующего стеноза просимального сегмента ПКА. Восстановлен антеградный кровоток до TIMI II. На контрольных съёмках определяется стеноз прокс/3 ЗБВ 80%, стенозы дистального и среднего сегмента не менее 80%, нестабильный остаточный стеноз проксимального сегмента 70%. В зону стеноза проксимальной трети ЗБВ, дистального, среднего и проксимальных сегментов с полным покрытием устья ПКА последовательно с оверлаппингом имплантированы следующие стенты:   стенты DESs Meril Evermine50 2.75-32, Meril Evermine50 3.0-44, Meril Evermine50 3.0-32 и DES Калипсо 3.0-18,  давлением 14 атм.  Постдилатация стентов на всём протяжении артерии БК NC Аксиома  3.25-15, давленим от 16 до   20 атм. Далее рекроссинг проводника в ЗМЖВ и ангиопластика устья ЗМЖВ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</si>
  <si>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350 ml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</si>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</sst>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i/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6" zoomScaleNormal="100" zoomScaleSheetLayoutView="100" zoomScalePageLayoutView="90" workbookViewId="0">
      <selection activeCell="N37" sqref="N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0.54861111111111105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0.55555555555555558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3" t="s">
        <v>524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20263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15655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10400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19.760000000000002</v>
      </c>
    </row>
    <row r="18" spans="1:8" ht="14.45" customHeight="1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530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529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533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531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38"/>
      <c r="B49" s="247"/>
      <c r="C49" s="24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532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Normal="100" zoomScaleSheetLayoutView="100" zoomScalePageLayoutView="90" workbookViewId="0">
      <selection activeCell="L45" sqref="L4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0">
        <v>4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9"/>
      <c r="C10" s="239"/>
      <c r="D10" s="239"/>
      <c r="E10" s="239"/>
      <c r="F10" s="193"/>
      <c r="G10" s="118"/>
      <c r="H10" s="39"/>
    </row>
    <row r="11" spans="1:8">
      <c r="A11" s="192"/>
      <c r="B11" s="196"/>
      <c r="C11" s="199">
        <f>SUM(F8:F10)</f>
        <v>4</v>
      </c>
      <c r="H11" s="39"/>
    </row>
    <row r="12" spans="1:8" ht="18.75">
      <c r="A12" s="75" t="s">
        <v>191</v>
      </c>
      <c r="B12" s="20">
        <f>КАГ!B8</f>
        <v>45444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6.944444444444442E-2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Клинышев В.И.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20263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15655</v>
      </c>
      <c r="C19" s="69"/>
      <c r="D19" s="69"/>
      <c r="E19" s="69"/>
      <c r="F19" s="69"/>
      <c r="G19" s="165" t="s">
        <v>400</v>
      </c>
      <c r="H19" s="180" t="str">
        <f>КАГ!H15</f>
        <v>37:00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10400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19.760000000000002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3" t="s">
        <v>534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535</v>
      </c>
      <c r="C40" s="120"/>
      <c r="D40" s="240" t="s">
        <v>401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0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536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Клинышев В.И.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20263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15655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45444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517</v>
      </c>
      <c r="C16" s="135" t="s">
        <v>526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412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521</v>
      </c>
      <c r="C18" s="135" t="s">
        <v>457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522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522</v>
      </c>
      <c r="C20" s="135" t="s">
        <v>527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522</v>
      </c>
      <c r="C21" s="135" t="s">
        <v>456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2" s="154" t="s">
        <v>330</v>
      </c>
      <c r="C22" s="135"/>
      <c r="D22" s="142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520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4" zoomScaleNormal="100" workbookViewId="0">
      <selection activeCell="C59" sqref="C5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2" t="s">
        <v>309</v>
      </c>
      <c r="AO2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1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1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1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519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2024-06-02T05:28:01Z</cp:lastPrinted>
  <dcterms:created xsi:type="dcterms:W3CDTF">2015-06-05T18:19:34Z</dcterms:created>
  <dcterms:modified xsi:type="dcterms:W3CDTF">2024-06-02T05:28:51Z</dcterms:modified>
</cp:coreProperties>
</file>