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7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/>
  <c r="S20" i="1" l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66" i="1" s="1"/>
  <c r="W42" i="1"/>
  <c r="W57" i="1"/>
  <c r="W68" i="1"/>
  <c r="W73" i="1"/>
  <c r="W72" i="1"/>
  <c r="V45" i="1"/>
  <c r="V62" i="1"/>
  <c r="V70" i="1"/>
  <c r="V51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51" i="1" l="1"/>
  <c r="W74" i="1"/>
  <c r="W65" i="1"/>
  <c r="W54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4" i="1"/>
  <c r="X54" i="1"/>
  <c r="X11" i="1"/>
  <c r="X23" i="1"/>
  <c r="P39" i="1"/>
  <c r="N69" i="1"/>
  <c r="G64" i="1"/>
  <c r="M54" i="1"/>
  <c r="M55" i="1" s="1"/>
  <c r="L51" i="1"/>
  <c r="L52" i="1" s="1"/>
  <c r="L53" i="1" s="1"/>
  <c r="X9" i="1" l="1"/>
  <c r="X72" i="1"/>
  <c r="X37" i="1"/>
  <c r="X24" i="1"/>
  <c r="X71" i="1"/>
  <c r="X6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<sst xmlns="http://schemas.openxmlformats.org/spreadsheetml/2006/main" count="885" uniqueCount="536">
  <si>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</si>
  <si>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</si>
  <si>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</si>
  <si>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</si>
  <si>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</si>
  <si>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</si>
  <si>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</si>
  <si>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</si>
  <si>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</si>
  <si>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</si>
  <si>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</si>
  <si>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</si>
  <si>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</si>
  <si>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</si>
  <si>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</si>
  <si>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</si>
  <si>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</si>
  <si>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</si>
  <si>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</si>
  <si>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</si>
  <si>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</si>
  <si>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</si>
  <si>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</si>
  <si>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</si>
  <si>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</si>
  <si>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</si>
  <si>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</si>
  <si>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</si>
  <si>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</si>
  <si>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</si>
  <si>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</si>
  <si>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</si>
  <si>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</si>
  <si>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</si>
  <si>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</si>
  <si>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</si>
  <si>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</si>
  <si>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</si>
  <si>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</si>
  <si>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</si>
  <si>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</si>
  <si>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</si>
  <si>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</si>
  <si>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</si>
  <si>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</si>
  <si>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</si>
  <si>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</si>
  <si>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</si>
  <si>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</si>
  <si>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</si>
  <si>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</si>
  <si>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</si>
  <si>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</si>
  <si>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</si>
  <si>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</si>
  <si>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</si>
  <si>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</si>
  <si>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</si>
  <si>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</si>
  <si>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</si>
  <si>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</si>
  <si>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</si>
  <si>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</si>
  <si>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</si>
  <si>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</si>
  <si>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</si>
  <si>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</si>
  <si>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</si>
  <si>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</si>
  <si>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</si>
  <si>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</si>
  <si>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</si>
  <si>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</si>
  <si>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</si>
  <si>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</si>
  <si>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</si>
  <si>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</si>
  <si>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</si>
  <si>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</si>
  <si>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</si>
  <si>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</si>
  <si>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</si>
  <si>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</si>
  <si>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</si>
  <si>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</si>
  <si>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</si>
  <si>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</si>
  <si>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</si>
  <si>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</si>
  <si>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</si>
  <si>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</si>
  <si>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</si>
  <si>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</si>
  <si>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</si>
  <si>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</si>
  <si>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</si>
  <si>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</si>
  <si>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</si>
  <si>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</si>
  <si>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</si>
  <si>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</si>
  <si>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</si>
  <si>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</si>
  <si>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</si>
  <si>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</si>
  <si>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</si>
  <si>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</si>
  <si>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</si>
  <si>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</si>
  <si>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</si>
  <si>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</si>
  <si>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</si>
  <si>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</si>
  <si>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</si>
  <si>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</si>
  <si>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</si>
  <si>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</si>
  <si>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</si>
  <si>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</si>
  <si>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</si>
  <si>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</si>
  <si>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</si>
  <si>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</si>
  <si>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</si>
  <si>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</si>
  <si>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</si>
  <si>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</si>
  <si>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</si>
  <si>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</si>
  <si>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</si>
  <si>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</si>
  <si>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</si>
  <si>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</si>
  <si>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</si>
  <si>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</si>
  <si>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</si>
  <si>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</si>
  <si>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</si>
  <si>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</si>
  <si>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</si>
  <si>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</si>
  <si>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</si>
  <si>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</si>
  <si>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</si>
  <si>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</si>
  <si>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</si>
  <si>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</si>
  <si>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</si>
  <si>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</si>
  <si>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</si>
  <si>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</si>
  <si>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</si>
  <si>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</si>
  <si>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</si>
  <si>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</si>
  <si>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</si>
  <si>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</si>
  <si>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</si>
  <si>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</si>
  <si>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</si>
  <si>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</si>
  <si>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</si>
  <si>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</si>
  <si>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</si>
  <si>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</si>
  <si>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</si>
  <si>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</si>
  <si>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</si>
  <si>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</si>
  <si>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</si>
  <si>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</si>
  <si>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</si>
  <si>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</si>
  <si>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</si>
  <si>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</si>
  <si>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</si>
  <si>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</si>
  <si>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</si>
  <si>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</si>
  <si>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</si>
  <si>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</si>
  <si>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</si>
  <si>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</si>
  <si>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</si>
  <si>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</si>
  <si>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</si>
  <si>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</si>
  <si>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</si>
  <si>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</si>
  <si>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</si>
  <si>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</si>
  <si>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</si>
  <si>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</si>
  <si>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</si>
  <si>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</si>
  <si>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</si>
  <si>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</si>
  <si>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</si>
  <si>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</si>
  <si>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</si>
  <si>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</si>
  <si>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</si>
  <si>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</si>
  <si>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</si>
  <si>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</si>
  <si>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</si>
  <si>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</si>
  <si>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</si>
  <si>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</si>
  <si>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</si>
  <si>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</si>
  <si>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</si>
  <si>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</si>
  <si>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</si>
  <si>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</si>
  <si>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</si>
  <si>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</si>
  <si>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</si>
  <si>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</si>
  <si>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</si>
  <si>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</si>
  <si>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</si>
  <si>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</si>
  <si>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</si>
  <si>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</si>
  <si>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</si>
  <si>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</si>
  <si>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</si>
  <si>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</si>
  <si>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</si>
  <si>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</si>
  <si>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</si>
  <si>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</si>
  <si>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</si>
  <si>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</si>
  <si>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</si>
  <si>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</si>
  <si>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</si>
  <si>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</si>
  <si>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</si>
  <si>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</si>
  <si>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</si>
  <si>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</si>
  <si>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</si>
  <si>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</si>
  <si>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</si>
  <si>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</si>
  <si>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</si>
  <si>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</si>
  <si>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</si>
  <si>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</si>
  <si>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</si>
  <si>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</si>
  <si>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</si>
  <si>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</si>
  <si>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</si>
  <si>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</si>
  <si>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</si>
  <si>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</si>
  <si>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</si>
  <si>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</si>
  <si>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</si>
  <si>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</si>
  <si>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</si>
  <si>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</si>
  <si>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</si>
  <si>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</si>
  <si>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</si>
  <si>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</si>
  <si>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</si>
  <si>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</si>
  <si>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</si>
  <si>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</si>
  <si>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</si>
  <si>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</si>
  <si>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</si>
  <si>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</si>
  <si>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</si>
  <si>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</si>
  <si>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</si>
  <si>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</si>
  <si>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</si>
  <si>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</si>
  <si>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</si>
  <si>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</si>
  <si>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</si>
  <si>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</si>
  <si>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</si>
  <si>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</si>
  <si>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</si>
  <si>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</si>
  <si>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</si>
  <si>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</si>
  <si>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</si>
  <si>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</si>
  <si>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</si>
  <si>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</si>
  <si>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</si>
  <si>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</si>
  <si>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</si>
  <si>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</si>
  <si>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</si>
  <si>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</si>
  <si>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</si>
  <si>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</si>
  <si>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</si>
  <si>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</si>
  <si>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</si>
  <si>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</si>
  <si>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</si>
  <si>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</si>
  <si>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</si>
  <si>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</si>
  <si>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</si>
  <si>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</si>
  <si>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</si>
  <si>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</si>
  <si>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</si>
  <si>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</si>
  <si>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</si>
  <si>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</si>
  <si>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</si>
  <si>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</si>
  <si>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</si>
  <si>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</si>
  <si>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</si>
  <si>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</si>
  <si>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</si>
  <si>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</si>
  <si>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</si>
  <si>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</si>
  <si>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</si>
  <si>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</si>
  <si>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</si>
  <si>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</si>
  <si>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</si>
  <si>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</si>
  <si>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</si>
  <si>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</si>
  <si>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</si>
  <si>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</si>
  <si>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</si>
  <si>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</si>
  <si>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</si>
  <si>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</si>
  <si>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</si>
  <si>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</si>
  <si>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</si>
  <si>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</si>
  <si>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</si>
  <si>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</si>
  <si>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</si>
  <si>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</si>
  <si>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</si>
  <si>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</si>
  <si>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</si>
  <si>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</si>
  <si>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</si>
  <si>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</si>
  <si>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</si>
  <si>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</si>
  <si>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</si>
  <si>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</si>
  <si>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</si>
  <si>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</si>
  <si>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</si>
  <si>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</si>
  <si>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</si>
  <si>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</si>
  <si>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</si>
  <si>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</si>
  <si>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</si>
  <si>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</si>
  <si>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</si>
  <si>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</si>
  <si>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</si>
  <si>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</si>
  <si>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</si>
  <si>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</si>
  <si>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</si>
  <si>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</si>
  <si>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</si>
  <si>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</si>
  <si>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</si>
  <si>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</si>
  <si>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</si>
  <si>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</si>
  <si>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</si>
  <si>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</si>
  <si>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</si>
  <si>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</si>
  <si>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</si>
  <si>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</si>
  <si>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</si>
  <si>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</si>
  <si>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</si>
  <si>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</si>
  <si>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</si>
  <si>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</si>
  <si>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</si>
  <si>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</si>
  <si>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</si>
  <si>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</si>
  <si>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</si>
  <si>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</si>
  <si>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</si>
  <si>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</si>
  <si>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</si>
  <si>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</si>
  <si>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</si>
  <si>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</si>
  <si>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</si>
  <si>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</si>
  <si>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</si>
  <si>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</si>
  <si>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</si>
  <si>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</si>
  <si>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</si>
  <si>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</si>
  <si>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</si>
  <si>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</si>
  <si>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</si>
  <si>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</si>
  <si>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</si>
  <si>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</si>
  <si>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</si>
  <si>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</si>
  <si>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</si>
  <si>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</si>
  <si>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</si>
  <si>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</si>
  <si>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</si>
  <si>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</si>
  <si>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</si>
  <si>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</si>
  <si>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</si>
  <si>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</si>
  <si>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</si>
  <si>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</si>
  <si>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</si>
  <si>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</si>
  <si>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</si>
  <si>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</si>
  <si>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</si>
  <si>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</si>
  <si>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</si>
  <si>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</si>
  <si>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</si>
  <si>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</si>
  <si>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</si>
  <si>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</si>
  <si>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</si>
  <si>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</si>
  <si>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</si>
  <si>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</si>
  <si>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</si>
  <si>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</si>
  <si>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</si>
  <si>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</si>
  <si>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</si>
  <si>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</si>
  <si>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</si>
  <si>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</si>
  <si>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</si>
  <si>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</si>
  <si>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</si>
  <si>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</si>
  <si>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</si>
  <si>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</si>
  <si>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</si>
  <si>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</si>
  <si>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</si>
  <si>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</si>
  <si>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</si>
  <si>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</si>
  <si>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</si>
  <si>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</si>
  <si>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</si>
  <si>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</si>
  <si>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</si>
  <si>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</si>
  <si>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</si>
  <si>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</si>
  <si>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</si>
  <si>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</si>
  <si>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</si>
  <si>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</si>
  <si>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</si>
  <si>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</si>
  <si>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</si>
  <si>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</si>
  <si>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</si>
  <si>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</si>
  <si>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</si>
  <si>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</si>
  <si>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</si>
  <si>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</si>
  <si>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</si>
  <si>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</si>
  <si>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</si>
  <si>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</si>
  <si>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</si>
  <si>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</si>
  <si>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</si>
  <si>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</si>
  <si>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</si>
  <si>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</si>
  <si>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</si>
  <si>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</si>
  <si>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</si>
  <si>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</si>
  <si>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</si>
  <si>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</si>
  <si>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</si>
  <si>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</si>
  <si>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</si>
  <si>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</si>
  <si>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</si>
  <si>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</si>
  <si>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</si>
  <si>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</si>
  <si>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</si>
  <si>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</si>
  <si>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</si>
  <si>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</si>
  <si>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150 ml</t>
  </si>
  <si>
    <t>50 ml</t>
  </si>
  <si>
    <t>4,0 - 40</t>
  </si>
  <si>
    <t>Сложная катетеризация устье ПКА проводниковым катетером Launcher AL  1.0 6Fr. Коронарный проводник fielder проведён в дистальный сегмент ПКА.  Реканализация и ангиопластика выполена БК Колибри 2.0-15. В зону среднего и проксимального сегментов с покрытием  всех значимых стенозов и устья ПКА последовательно с оверлаппингом  имплантированы DES Калипсо 4.0 - 22 и  DES  Evermine  4.0-40 мм, давлением до  14 атм. c последующей постдилатацией дистального и проксимального  стентов и оптимизация устья ПКА БК Аксиома 4.5-8, давлением 10-16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</si>
  <si>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02:54</t>
  </si>
  <si>
    <t>Сливина А.И.</t>
  </si>
  <si>
    <t>проходим, контуры ровные</t>
  </si>
  <si>
    <r>
      <t>на границе проксимального  и среднего сегментов неровности контуров(~20-25%).  Антеградный  кровоток TIMI III.</t>
    </r>
    <r>
      <rPr>
        <b/>
        <sz val="11"/>
        <color theme="1"/>
        <rFont val="Arial Narrow"/>
        <family val="2"/>
        <charset val="204"/>
      </rPr>
      <t xml:space="preserve"> </t>
    </r>
  </si>
  <si>
    <t xml:space="preserve">проходим, контуры ровные.  Антеградный  кровоток TIMI III. </t>
  </si>
  <si>
    <t>100 ml</t>
  </si>
  <si>
    <t>Контроль места пункции, повязка  на руке до 6 ч. 2) Коррекция 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</si>
</sst>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S26" sqref="S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45501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0.54166666666666663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0.5625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530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17294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21418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402</v>
      </c>
      <c r="H16" s="164">
        <v>1790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3.4009999999999998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531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532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533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533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535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534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B13" sqref="B1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/>
      <c r="D8" s="240"/>
      <c r="E8" s="240"/>
      <c r="F8" s="190"/>
      <c r="G8" s="118"/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0</v>
      </c>
      <c r="H11" s="39"/>
    </row>
    <row r="12" spans="1:8" ht="18.75">
      <c r="A12" s="75" t="s">
        <v>191</v>
      </c>
      <c r="B12" s="20">
        <f>КАГ!B8</f>
        <v>45501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0.26597222222222222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0.31944444444444448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5.3472222222222254E-2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Сливина А.И.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17294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77</v>
      </c>
      <c r="H18" s="39"/>
    </row>
    <row r="19" spans="1:8" ht="14.45" customHeight="1">
      <c r="A19" s="15" t="s">
        <v>12</v>
      </c>
      <c r="B19" s="68">
        <f>КАГ!B14</f>
        <v>21418</v>
      </c>
      <c r="C19" s="69"/>
      <c r="D19" s="69"/>
      <c r="E19" s="69"/>
      <c r="F19" s="69"/>
      <c r="G19" s="165" t="s">
        <v>399</v>
      </c>
      <c r="H19" s="180" t="str">
        <f>КАГ!H15</f>
        <v>02:54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1790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3.4009999999999998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528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526</v>
      </c>
      <c r="C40" s="120"/>
      <c r="D40" s="245" t="s">
        <v>400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21" sqref="H21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45501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Сливина А.И.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17294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77</v>
      </c>
    </row>
    <row r="7" spans="1:4">
      <c r="A7" s="38"/>
      <c r="C7" s="101" t="s">
        <v>12</v>
      </c>
      <c r="D7" s="103">
        <f>КАГ!$B$14</f>
        <v>21418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45501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351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407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516</v>
      </c>
      <c r="C17" s="135" t="s">
        <v>429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477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520</v>
      </c>
      <c r="C19" s="182" t="s">
        <v>527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AL 1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523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1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1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2024-07-28T10:42:00Z</cp:lastPrinted>
  <dcterms:created xsi:type="dcterms:W3CDTF">2015-06-05T18:19:34Z</dcterms:created>
  <dcterms:modified xsi:type="dcterms:W3CDTF">2024-07-28T10:42:06Z</dcterms:modified>
</cp:coreProperties>
</file>