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S45" i="1"/>
  <c r="H75" i="1"/>
  <c r="U43" i="1" s="1"/>
  <c r="S68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25" i="1"/>
  <c r="S13" i="1"/>
  <c r="S20" i="1"/>
  <c r="S28" i="1" l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74" i="1"/>
  <c r="V70" i="1"/>
  <c r="V71" i="1"/>
  <c r="V68" i="1"/>
  <c r="V50" i="1"/>
  <c r="V58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51" i="1" l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<sst xmlns="http://schemas.openxmlformats.org/spreadsheetml/2006/main" count="886" uniqueCount="536">
  <si>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</si>
  <si>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</si>
  <si>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</si>
  <si>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</si>
  <si>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</si>
  <si>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</si>
  <si>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</si>
  <si>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</si>
  <si>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</si>
  <si>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</si>
  <si>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</si>
  <si>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</si>
  <si>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</si>
  <si>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</si>
  <si>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</si>
  <si>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</si>
  <si>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</si>
  <si>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</si>
  <si>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</si>
  <si>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</si>
  <si>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</si>
  <si>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</si>
  <si>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</si>
  <si>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</si>
  <si>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</si>
  <si>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</si>
  <si>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</si>
  <si>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</si>
  <si>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</si>
  <si>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</si>
  <si>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</si>
  <si>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</si>
  <si>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</si>
  <si>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</si>
  <si>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</si>
  <si>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</si>
  <si>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</si>
  <si>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</si>
  <si>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</si>
  <si>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</si>
  <si>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</si>
  <si>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</si>
  <si>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</si>
  <si>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</si>
  <si>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</si>
  <si>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</si>
  <si>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</si>
  <si>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</si>
  <si>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</si>
  <si>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</si>
  <si>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</si>
  <si>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</si>
  <si>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</si>
  <si>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</si>
  <si>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</si>
  <si>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</si>
  <si>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</si>
  <si>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</si>
  <si>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</si>
  <si>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</si>
  <si>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</si>
  <si>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</si>
  <si>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</si>
  <si>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</si>
  <si>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</si>
  <si>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</si>
  <si>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</si>
  <si>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</si>
  <si>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</si>
  <si>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</si>
  <si>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</si>
  <si>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</si>
  <si>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</si>
  <si>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</si>
  <si>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</si>
  <si>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</si>
  <si>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</si>
  <si>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</si>
  <si>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</si>
  <si>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</si>
  <si>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</si>
  <si>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</si>
  <si>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</si>
  <si>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</si>
  <si>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</si>
  <si>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</si>
  <si>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</si>
  <si>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</si>
  <si>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</si>
  <si>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</si>
  <si>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</si>
  <si>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</si>
  <si>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</si>
  <si>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</si>
  <si>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</si>
  <si>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</si>
  <si>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</si>
  <si>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</si>
  <si>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</si>
  <si>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</si>
  <si>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</si>
  <si>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</si>
  <si>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</si>
  <si>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</si>
  <si>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</si>
  <si>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</si>
  <si>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</si>
  <si>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</si>
  <si>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</si>
  <si>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</si>
  <si>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</si>
  <si>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</si>
  <si>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</si>
  <si>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</si>
  <si>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</si>
  <si>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</si>
  <si>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</si>
  <si>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</si>
  <si>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</si>
  <si>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</si>
  <si>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</si>
  <si>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</si>
  <si>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</si>
  <si>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</si>
  <si>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</si>
  <si>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</si>
  <si>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</si>
  <si>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</si>
  <si>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</si>
  <si>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</si>
  <si>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</si>
  <si>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</si>
  <si>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</si>
  <si>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</si>
  <si>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</si>
  <si>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</si>
  <si>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</si>
  <si>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</si>
  <si>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</si>
  <si>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</si>
  <si>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</si>
  <si>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</si>
  <si>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</si>
  <si>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</si>
  <si>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</si>
  <si>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</si>
  <si>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</si>
  <si>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</si>
  <si>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</si>
  <si>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</si>
  <si>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</si>
  <si>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</si>
  <si>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</si>
  <si>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</si>
  <si>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</si>
  <si>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</si>
  <si>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</si>
  <si>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</si>
  <si>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</si>
  <si>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</si>
  <si>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</si>
  <si>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</si>
  <si>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</si>
  <si>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</si>
  <si>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</si>
  <si>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</si>
  <si>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</si>
  <si>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</si>
  <si>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</si>
  <si>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</si>
  <si>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</si>
  <si>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</si>
  <si>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</si>
  <si>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</si>
  <si>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</si>
  <si>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</si>
  <si>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</si>
  <si>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</si>
  <si>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</si>
  <si>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</si>
  <si>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</si>
  <si>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</si>
  <si>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</si>
  <si>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</si>
  <si>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</si>
  <si>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</si>
  <si>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</si>
  <si>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</si>
  <si>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</si>
  <si>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</si>
  <si>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</si>
  <si>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</si>
  <si>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</si>
  <si>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</si>
  <si>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</si>
  <si>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</si>
  <si>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</si>
  <si>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</si>
  <si>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</si>
  <si>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</si>
  <si>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</si>
  <si>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</si>
  <si>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</si>
  <si>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</si>
  <si>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</si>
  <si>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</si>
  <si>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</si>
  <si>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</si>
  <si>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</si>
  <si>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</si>
  <si>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</si>
  <si>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</si>
  <si>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</si>
  <si>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</si>
  <si>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</si>
  <si>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</si>
  <si>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</si>
  <si>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</si>
  <si>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</si>
  <si>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</si>
  <si>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</si>
  <si>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</si>
  <si>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</si>
  <si>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</si>
  <si>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</si>
  <si>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</si>
  <si>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</si>
  <si>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</si>
  <si>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</si>
  <si>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</si>
  <si>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</si>
  <si>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</si>
  <si>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</si>
  <si>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</si>
  <si>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</si>
  <si>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</si>
  <si>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</si>
  <si>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</si>
  <si>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</si>
  <si>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</si>
  <si>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</si>
  <si>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</si>
  <si>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</si>
  <si>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</si>
  <si>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</si>
  <si>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</si>
  <si>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</si>
  <si>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</si>
  <si>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</si>
  <si>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</si>
  <si>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</si>
  <si>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</si>
  <si>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</si>
  <si>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</si>
  <si>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</si>
  <si>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</si>
  <si>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</si>
  <si>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</si>
  <si>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</si>
  <si>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</si>
  <si>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</si>
  <si>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</si>
  <si>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</si>
  <si>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</si>
  <si>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</si>
  <si>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</si>
  <si>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</si>
  <si>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</si>
  <si>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</si>
  <si>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</si>
  <si>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</si>
  <si>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</si>
  <si>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</si>
  <si>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</si>
  <si>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</si>
  <si>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</si>
  <si>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</si>
  <si>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</si>
  <si>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</si>
  <si>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</si>
  <si>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</si>
  <si>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</si>
  <si>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</si>
  <si>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</si>
  <si>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</si>
  <si>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</si>
  <si>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</si>
  <si>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</si>
  <si>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</si>
  <si>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</si>
  <si>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</si>
  <si>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</si>
  <si>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</si>
  <si>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</si>
  <si>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</si>
  <si>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</si>
  <si>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</si>
  <si>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</si>
  <si>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</si>
  <si>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</si>
  <si>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</si>
  <si>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</si>
  <si>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</si>
  <si>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</si>
  <si>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</si>
  <si>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</si>
  <si>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</si>
  <si>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</si>
  <si>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</si>
  <si>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</si>
  <si>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</si>
  <si>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</si>
  <si>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</si>
  <si>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</si>
  <si>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</si>
  <si>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</si>
  <si>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</si>
  <si>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</si>
  <si>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</si>
  <si>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</si>
  <si>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</si>
  <si>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</si>
  <si>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</si>
  <si>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</si>
  <si>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</si>
  <si>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</si>
  <si>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</si>
  <si>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</si>
  <si>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</si>
  <si>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</si>
  <si>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</si>
  <si>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</si>
  <si>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</si>
  <si>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</si>
  <si>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</si>
  <si>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</si>
  <si>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</si>
  <si>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</si>
  <si>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</si>
  <si>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</si>
  <si>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</si>
  <si>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</si>
  <si>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</si>
  <si>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</si>
  <si>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</si>
  <si>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</si>
  <si>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</si>
  <si>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</si>
  <si>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</si>
  <si>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</si>
  <si>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</si>
  <si>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</si>
  <si>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</si>
  <si>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</si>
  <si>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</si>
  <si>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</si>
  <si>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</si>
  <si>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</si>
  <si>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</si>
  <si>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</si>
  <si>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</si>
  <si>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</si>
  <si>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</si>
  <si>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</si>
  <si>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</si>
  <si>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</si>
  <si>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</si>
  <si>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</si>
  <si>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</si>
  <si>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</si>
  <si>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</si>
  <si>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</si>
  <si>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</si>
  <si>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</si>
  <si>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</si>
  <si>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</si>
  <si>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</si>
  <si>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</si>
  <si>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</si>
  <si>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</si>
  <si>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</si>
  <si>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</si>
  <si>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</si>
  <si>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</si>
  <si>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</si>
  <si>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</si>
  <si>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</si>
  <si>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</si>
  <si>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</si>
  <si>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</si>
  <si>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</si>
  <si>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</si>
  <si>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</si>
  <si>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</si>
  <si>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</si>
  <si>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</si>
  <si>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</si>
  <si>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</si>
  <si>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</si>
  <si>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</si>
  <si>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</si>
  <si>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</si>
  <si>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</si>
  <si>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</si>
  <si>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</si>
  <si>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</si>
  <si>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</si>
  <si>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</si>
  <si>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</si>
  <si>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</si>
  <si>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</si>
  <si>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</si>
  <si>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</si>
  <si>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</si>
  <si>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</si>
  <si>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</si>
  <si>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</si>
  <si>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</si>
  <si>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</si>
  <si>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</si>
  <si>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</si>
  <si>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</si>
  <si>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</si>
  <si>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</si>
  <si>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</si>
  <si>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</si>
  <si>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</si>
  <si>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</si>
  <si>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</si>
  <si>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</si>
  <si>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</si>
  <si>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</si>
  <si>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</si>
  <si>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</si>
  <si>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</si>
  <si>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</si>
  <si>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</si>
  <si>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</si>
  <si>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</si>
  <si>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</si>
  <si>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</si>
  <si>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</si>
  <si>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</si>
  <si>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</si>
  <si>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</si>
  <si>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</si>
  <si>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</si>
  <si>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</si>
  <si>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</si>
  <si>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</si>
  <si>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</si>
  <si>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</si>
  <si>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</si>
  <si>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</si>
  <si>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</si>
  <si>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</si>
  <si>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</si>
  <si>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</si>
  <si>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</si>
  <si>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</si>
  <si>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</si>
  <si>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</si>
  <si>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</si>
  <si>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</si>
  <si>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</si>
  <si>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</si>
  <si>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</si>
  <si>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</si>
  <si>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</si>
  <si>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</si>
  <si>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</si>
  <si>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</si>
  <si>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</si>
  <si>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</si>
  <si>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</si>
  <si>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</si>
  <si>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</si>
  <si>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</si>
  <si>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</si>
  <si>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</si>
  <si>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</si>
  <si>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</si>
  <si>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</si>
  <si>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</si>
  <si>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</si>
  <si>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</si>
  <si>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</si>
  <si>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</si>
  <si>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</si>
  <si>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</si>
  <si>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</si>
  <si>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</si>
  <si>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</si>
  <si>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</si>
  <si>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</si>
  <si>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</si>
  <si>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</si>
  <si>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</si>
  <si>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</si>
  <si>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</si>
  <si>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</si>
  <si>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</si>
  <si>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</si>
  <si>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</si>
  <si>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</si>
  <si>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</si>
  <si>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</si>
  <si>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</si>
  <si>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</si>
  <si>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</si>
  <si>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</si>
  <si>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</si>
  <si>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</si>
  <si>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</si>
  <si>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</si>
  <si>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</si>
  <si>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</si>
  <si>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</si>
  <si>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</si>
  <si>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</si>
  <si>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</si>
  <si>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</si>
  <si>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</si>
  <si>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</si>
  <si>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150 ml</t>
  </si>
  <si>
    <t>50 ml</t>
  </si>
  <si>
    <t>18:30</t>
  </si>
  <si>
    <t>Шестиперова О.К.</t>
  </si>
  <si>
    <t xml:space="preserve">неровности контуров проксимального сегмента, стеноз среднего сегмента 30%. Антеградный  кровоток ближе к TIMI III. </t>
  </si>
  <si>
    <t xml:space="preserve">неровности контуров проксимального сегмента. Антеградный  кровоток TIMI III. </t>
  </si>
  <si>
    <t>неровности контуров</t>
  </si>
  <si>
    <r>
      <t xml:space="preserve">кальциноз проксимального сегмента, на границе проксимального и среднего сегментов субтотальный кальцинированный стеноз - 95%, неровности контуров среднего сегмента. Антеградный  кровоток  ближе к TIMI II. </t>
    </r>
    <r>
      <rPr>
        <b/>
        <sz val="11"/>
        <color theme="1"/>
        <rFont val="Arial Narrow"/>
        <family val="2"/>
        <charset val="204"/>
      </rPr>
      <t xml:space="preserve">ИМА: </t>
    </r>
    <r>
      <rPr>
        <sz val="11"/>
        <color theme="1"/>
        <rFont val="Arial Narrow"/>
        <family val="2"/>
        <charset val="204"/>
      </rPr>
      <t>неровности контуров прокс/3. Антеградный  кровоток TIMI III</t>
    </r>
  </si>
  <si>
    <t xml:space="preserve">Совместно с д/кардиологом принято решение в пользу экстренной реаскуляризации ПНА, </t>
  </si>
  <si>
    <t>30 ml</t>
  </si>
  <si>
    <t xml:space="preserve">1) Контроль места пункции, повязка  на руке до 7 ч. </t>
  </si>
  <si>
    <t>Из-за анатомической особенности отхождения ствола ЛКА длительная и сложная катетеризация устья ствола ЛКА проводниковым катетером Launcher EBU  4.0 6Fr. Коронарный проводник fielder проведён в дистальный сегмент ПНА.  Полная реканализаця артерии выполнена БК Колибри 2.0-15. В зону остаточного нестабильного стеноза имплантирован  DES Resolute Integrity 3,5-22 мм, давлением 16 атм.   Постдилатация стента на всем протяжении БК NC Аксиома 4.5-8 мм, давлением от  14 до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- TIMI III, кровок по ДВ1 - TIMI I (устье скомпрометировано. Диаметр ДВ1 до 2.0 мм. Болевой не рецидивировал).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</si>
</sst>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N39" sqref="N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0.76041666666666663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0.77083333333333337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17449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22419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526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10100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19.190000000000001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530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531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529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528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532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L31" sqref="L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45510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0.77083333333333337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0.8125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4.166666666666663E-2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Шестиперова О.К.</v>
      </c>
      <c r="C16" s="200">
        <f>LEN(КАГ!B11)</f>
        <v>16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17449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76</v>
      </c>
      <c r="H18" s="39"/>
    </row>
    <row r="19" spans="1:8" ht="14.45" customHeight="1">
      <c r="A19" s="15" t="s">
        <v>12</v>
      </c>
      <c r="B19" s="68">
        <f>КАГ!B14</f>
        <v>22419</v>
      </c>
      <c r="C19" s="69"/>
      <c r="D19" s="69"/>
      <c r="E19" s="69"/>
      <c r="F19" s="69"/>
      <c r="G19" s="165" t="s">
        <v>399</v>
      </c>
      <c r="H19" s="180" t="str">
        <f>КАГ!H15</f>
        <v>18:30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10100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19.190000000000001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535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533</v>
      </c>
      <c r="C40" s="120"/>
      <c r="D40" s="251" t="s">
        <v>534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3" sqref="K1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45510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Шестиперова О.К.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17449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76</v>
      </c>
    </row>
    <row r="7" spans="1:4">
      <c r="A7" s="38"/>
      <c r="C7" s="101" t="s">
        <v>12</v>
      </c>
      <c r="D7" s="103">
        <f>КАГ!$B$14</f>
        <v>22419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45510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327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428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466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1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2024-08-06T16:54:01Z</cp:lastPrinted>
  <dcterms:created xsi:type="dcterms:W3CDTF">2015-06-05T18:19:34Z</dcterms:created>
  <dcterms:modified xsi:type="dcterms:W3CDTF">2024-08-06T16:54:04Z</dcterms:modified>
</cp:coreProperties>
</file>