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5" i="1"/>
  <c r="H75" i="1"/>
  <c r="U43" i="1" s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25" i="1"/>
  <c r="S13" i="1"/>
  <c r="S20" i="1"/>
  <c r="S28" i="1" l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57" i="1"/>
  <c r="W65" i="1"/>
  <c r="W68" i="1"/>
  <c r="W74" i="1"/>
  <c r="W73" i="1"/>
  <c r="W51" i="1"/>
  <c r="W72" i="1"/>
  <c r="V45" i="1"/>
  <c r="V70" i="1"/>
  <c r="V43" i="1"/>
  <c r="V71" i="1"/>
  <c r="V54" i="1"/>
  <c r="V68" i="1"/>
  <c r="V49" i="1"/>
  <c r="V50" i="1"/>
  <c r="V47" i="1"/>
  <c r="V58" i="1"/>
  <c r="V57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5" i="1" l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<sst xmlns="http://schemas.openxmlformats.org/spreadsheetml/2006/main" count="888" uniqueCount="538">
  <si>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</si>
  <si>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</si>
  <si>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</si>
  <si>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</si>
  <si>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</si>
  <si>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</si>
  <si>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</si>
  <si>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</si>
  <si>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</si>
  <si>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</si>
  <si>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</si>
  <si>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</si>
  <si>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</si>
  <si>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</si>
  <si>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</si>
  <si>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</si>
  <si>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</si>
  <si>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</si>
  <si>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</si>
  <si>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</si>
  <si>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</si>
  <si>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</si>
  <si>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</si>
  <si>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</si>
  <si>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</si>
  <si>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</si>
  <si>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</si>
  <si>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</si>
  <si>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</si>
  <si>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</si>
  <si>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</si>
  <si>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</si>
  <si>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</si>
  <si>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</si>
  <si>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</si>
  <si>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</si>
  <si>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</si>
  <si>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</si>
  <si>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</si>
  <si>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</si>
  <si>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</si>
  <si>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</si>
  <si>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</si>
  <si>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</si>
  <si>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</si>
  <si>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</si>
  <si>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</si>
  <si>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</si>
  <si>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</si>
  <si>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</si>
  <si>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</si>
  <si>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</si>
  <si>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</si>
  <si>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</si>
  <si>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</si>
  <si>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</si>
  <si>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</si>
  <si>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</si>
  <si>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</si>
  <si>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</si>
  <si>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</si>
  <si>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</si>
  <si>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</si>
  <si>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</si>
  <si>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</si>
  <si>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</si>
  <si>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</si>
  <si>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</si>
  <si>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</si>
  <si>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</si>
  <si>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</si>
  <si>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</si>
  <si>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</si>
  <si>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</si>
  <si>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</si>
  <si>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</si>
  <si>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</si>
  <si>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</si>
  <si>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</si>
  <si>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</si>
  <si>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</si>
  <si>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</si>
  <si>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</si>
  <si>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</si>
  <si>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</si>
  <si>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</si>
  <si>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</si>
  <si>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</si>
  <si>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</si>
  <si>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</si>
  <si>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</si>
  <si>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</si>
  <si>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</si>
  <si>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</si>
  <si>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</si>
  <si>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</si>
  <si>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</si>
  <si>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</si>
  <si>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</si>
  <si>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</si>
  <si>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</si>
  <si>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</si>
  <si>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</si>
  <si>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</si>
  <si>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</si>
  <si>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</si>
  <si>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</si>
  <si>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</si>
  <si>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</si>
  <si>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</si>
  <si>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</si>
  <si>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</si>
  <si>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</si>
  <si>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</si>
  <si>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</si>
  <si>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</si>
  <si>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</si>
  <si>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</si>
  <si>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</si>
  <si>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</si>
  <si>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</si>
  <si>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</si>
  <si>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</si>
  <si>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</si>
  <si>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</si>
  <si>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</si>
  <si>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</si>
  <si>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</si>
  <si>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</si>
  <si>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</si>
  <si>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</si>
  <si>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</si>
  <si>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</si>
  <si>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</si>
  <si>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</si>
  <si>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</si>
  <si>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</si>
  <si>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</si>
  <si>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</si>
  <si>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</si>
  <si>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</si>
  <si>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</si>
  <si>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</si>
  <si>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</si>
  <si>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</si>
  <si>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</si>
  <si>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</si>
  <si>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</si>
  <si>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</si>
  <si>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</si>
  <si>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</si>
  <si>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</si>
  <si>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</si>
  <si>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</si>
  <si>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</si>
  <si>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</si>
  <si>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</si>
  <si>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</si>
  <si>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</si>
  <si>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</si>
  <si>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</si>
  <si>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</si>
  <si>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</si>
  <si>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</si>
  <si>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</si>
  <si>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</si>
  <si>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</si>
  <si>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</si>
  <si>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</si>
  <si>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</si>
  <si>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</si>
  <si>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</si>
  <si>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</si>
  <si>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</si>
  <si>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</si>
  <si>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</si>
  <si>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</si>
  <si>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</si>
  <si>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</si>
  <si>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</si>
  <si>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</si>
  <si>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</si>
  <si>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</si>
  <si>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</si>
  <si>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</si>
  <si>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</si>
  <si>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</si>
  <si>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</si>
  <si>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</si>
  <si>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</si>
  <si>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</si>
  <si>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</si>
  <si>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</si>
  <si>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</si>
  <si>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</si>
  <si>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</si>
  <si>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</si>
  <si>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</si>
  <si>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</si>
  <si>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</si>
  <si>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</si>
  <si>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</si>
  <si>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</si>
  <si>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</si>
  <si>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</si>
  <si>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</si>
  <si>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</si>
  <si>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</si>
  <si>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</si>
  <si>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</si>
  <si>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</si>
  <si>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</si>
  <si>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</si>
  <si>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</si>
  <si>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</si>
  <si>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</si>
  <si>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</si>
  <si>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</si>
  <si>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</si>
  <si>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</si>
  <si>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</si>
  <si>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</si>
  <si>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</si>
  <si>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</si>
  <si>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</si>
  <si>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</si>
  <si>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</si>
  <si>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</si>
  <si>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</si>
  <si>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</si>
  <si>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</si>
  <si>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</si>
  <si>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</si>
  <si>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</si>
  <si>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</si>
  <si>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</si>
  <si>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</si>
  <si>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</si>
  <si>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</si>
  <si>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</si>
  <si>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</si>
  <si>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</si>
  <si>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</si>
  <si>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</si>
  <si>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</si>
  <si>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</si>
  <si>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</si>
  <si>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</si>
  <si>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</si>
  <si>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</si>
  <si>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</si>
  <si>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</si>
  <si>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</si>
  <si>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</si>
  <si>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</si>
  <si>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</si>
  <si>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</si>
  <si>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</si>
  <si>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</si>
  <si>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</si>
  <si>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</si>
  <si>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</si>
  <si>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</si>
  <si>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</si>
  <si>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</si>
  <si>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</si>
  <si>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</si>
  <si>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</si>
  <si>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</si>
  <si>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</si>
  <si>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</si>
  <si>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</si>
  <si>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</si>
  <si>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</si>
  <si>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</si>
  <si>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</si>
  <si>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</si>
  <si>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</si>
  <si>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</si>
  <si>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</si>
  <si>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</si>
  <si>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</si>
  <si>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</si>
  <si>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</si>
  <si>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</si>
  <si>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</si>
  <si>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</si>
  <si>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</si>
  <si>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</si>
  <si>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</si>
  <si>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</si>
  <si>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</si>
  <si>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</si>
  <si>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</si>
  <si>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</si>
  <si>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</si>
  <si>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</si>
  <si>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</si>
  <si>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</si>
  <si>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</si>
  <si>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</si>
  <si>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</si>
  <si>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</si>
  <si>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</si>
  <si>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</si>
  <si>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</si>
  <si>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</si>
  <si>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</si>
  <si>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</si>
  <si>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</si>
  <si>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</si>
  <si>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</si>
  <si>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</si>
  <si>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</si>
  <si>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</si>
  <si>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</si>
  <si>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</si>
  <si>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</si>
  <si>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</si>
  <si>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</si>
  <si>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</si>
  <si>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</si>
  <si>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</si>
  <si>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</si>
  <si>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</si>
  <si>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</si>
  <si>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</si>
  <si>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</si>
  <si>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</si>
  <si>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</si>
  <si>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</si>
  <si>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</si>
  <si>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</si>
  <si>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</si>
  <si>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</si>
  <si>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</si>
  <si>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</si>
  <si>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</si>
  <si>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</si>
  <si>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</si>
  <si>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</si>
  <si>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</si>
  <si>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</si>
  <si>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</si>
  <si>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</si>
  <si>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</si>
  <si>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</si>
  <si>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</si>
  <si>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</si>
  <si>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</si>
  <si>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</si>
  <si>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</si>
  <si>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</si>
  <si>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</si>
  <si>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</si>
  <si>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</si>
  <si>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</si>
  <si>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</si>
  <si>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</si>
  <si>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</si>
  <si>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</si>
  <si>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</si>
  <si>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</si>
  <si>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</si>
  <si>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</si>
  <si>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</si>
  <si>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</si>
  <si>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</si>
  <si>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</si>
  <si>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</si>
  <si>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</si>
  <si>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</si>
  <si>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</si>
  <si>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</si>
  <si>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</si>
  <si>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</si>
  <si>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</si>
  <si>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</si>
  <si>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</si>
  <si>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</si>
  <si>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</si>
  <si>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</si>
  <si>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</si>
  <si>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</si>
  <si>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</si>
  <si>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</si>
  <si>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</si>
  <si>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</si>
  <si>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</si>
  <si>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</si>
  <si>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</si>
  <si>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</si>
  <si>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</si>
  <si>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</si>
  <si>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</si>
  <si>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</si>
  <si>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</si>
  <si>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</si>
  <si>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</si>
  <si>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</si>
  <si>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</si>
  <si>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</si>
  <si>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</si>
  <si>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</si>
  <si>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</si>
  <si>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</si>
  <si>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</si>
  <si>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</si>
  <si>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</si>
  <si>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</si>
  <si>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</si>
  <si>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</si>
  <si>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</si>
  <si>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</si>
  <si>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</si>
  <si>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</si>
  <si>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</si>
  <si>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</si>
  <si>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</si>
  <si>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</si>
  <si>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</si>
  <si>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</si>
  <si>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</si>
  <si>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</si>
  <si>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</si>
  <si>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</si>
  <si>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</si>
  <si>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</si>
  <si>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</si>
  <si>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</si>
  <si>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</si>
  <si>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</si>
  <si>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</si>
  <si>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</si>
  <si>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</si>
  <si>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</si>
  <si>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</si>
  <si>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</si>
  <si>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</si>
  <si>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</si>
  <si>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</si>
  <si>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</si>
  <si>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</si>
  <si>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</si>
  <si>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</si>
  <si>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</si>
  <si>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</si>
  <si>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</si>
  <si>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</si>
  <si>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</si>
  <si>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</si>
  <si>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</si>
  <si>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</si>
  <si>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</si>
  <si>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</si>
  <si>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</si>
  <si>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</si>
  <si>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</si>
  <si>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</si>
  <si>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</si>
  <si>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</si>
  <si>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</si>
  <si>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</si>
  <si>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</si>
  <si>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</si>
  <si>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</si>
  <si>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</si>
  <si>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</si>
  <si>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</si>
  <si>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</si>
  <si>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</si>
  <si>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</si>
  <si>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</si>
  <si>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</si>
  <si>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</si>
  <si>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</si>
  <si>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</si>
  <si>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</si>
  <si>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</si>
  <si>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</si>
  <si>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</si>
  <si>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</si>
  <si>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</si>
  <si>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</si>
  <si>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</si>
  <si>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</si>
  <si>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</si>
  <si>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</si>
  <si>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</si>
  <si>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</si>
  <si>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</si>
  <si>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</si>
  <si>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</si>
  <si>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</si>
  <si>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</si>
  <si>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</si>
  <si>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</si>
  <si>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</si>
  <si>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</si>
  <si>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</si>
  <si>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</si>
  <si>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</si>
  <si>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</si>
  <si>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</si>
  <si>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</si>
  <si>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</si>
  <si>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</si>
  <si>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</si>
  <si>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</si>
  <si>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</si>
  <si>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</si>
  <si>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</si>
  <si>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</si>
  <si>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</si>
  <si>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</si>
  <si>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</si>
  <si>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</si>
  <si>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</si>
  <si>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</si>
  <si>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</si>
  <si>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</si>
  <si>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</si>
  <si>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</si>
  <si>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</si>
  <si>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</si>
  <si>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</si>
  <si>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3,0 - 33</t>
  </si>
  <si>
    <t>3,5 - 40</t>
  </si>
  <si>
    <t>Шпартова В.В.</t>
  </si>
  <si>
    <t>17:18</t>
  </si>
  <si>
    <t>3,75 - 12</t>
  </si>
  <si>
    <t>стеноз устья до 30%, стеноз зоны бифуркации до 50%.</t>
  </si>
  <si>
    <r>
      <t>стеноз устья ПНА 80%, пролонгированный стеноз проксимального сегмента 70%,  на границе проксимального и среднего сегментов локальный стеноз 80%.  Стеноз устья и прокс/3 ДВ1 70%, стеноз устья ветви второго порядка ДВ 90% . Антеградный  кровоток TIMI III.</t>
    </r>
    <r>
      <rPr>
        <b/>
        <sz val="11"/>
        <color theme="1"/>
        <rFont val="Arial Narrow"/>
        <family val="2"/>
        <charset val="204"/>
      </rPr>
      <t/>
    </r>
  </si>
  <si>
    <t xml:space="preserve">стеноз устья с переходом на проксимальный сегмент 70%, стеноз пркосимального сегмента 70%, стеноз дистального сегмента ОА 50%. Стеноз устья и прокс/3 крупной ВТК 80%. Антеградный  кровоток TIMI III. </t>
  </si>
  <si>
    <t xml:space="preserve">нестабильный стеноз устья 85%  крупной ПКА, пролонгированный стеноз среднего сегмента 70%. Антеградный  кровоток ближе к TIMI III. </t>
  </si>
  <si>
    <r>
      <t xml:space="preserve">Совместно с д/кардиологом и зав.отд Карчевским Д.В. принято решение в </t>
    </r>
    <r>
      <rPr>
        <i/>
        <u/>
        <sz val="11"/>
        <color theme="1"/>
        <rFont val="Aharoni"/>
        <charset val="177"/>
      </rPr>
      <t>пользу ЧКВ ПКА</t>
    </r>
    <r>
      <rPr>
        <sz val="11"/>
        <color theme="1"/>
        <rFont val="Aharoni"/>
        <charset val="177"/>
      </rPr>
      <t>, Реваскуляризация бассейна ЛКА более предпочтительна методом открытой хирургии - КШ</t>
    </r>
  </si>
  <si>
    <t>Устье ПКА катетеризировано проводниковым катетером Launcher JR  4.0 6Fr. Коронарный проводник fielder проведён в дистальный сегмент ПКА.  Ангиопластика выполена БК Колибри 2.0-15 В зону среднего и проксимального сегментов с покрытием  всех значимых стенозов и устья ПКА с протрузией в левый синус на 2-3 мм последовательно с оверлаппингом  имплантированы DES Калипсо 3.0 - 33 и  DES  Evermine  3.5-40 мм, давлением до  14 атм. c последующей постдилатацией дистального и проксимального  стентов БК Аксиома 3.75-12, давлением 14-16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</si>
  <si>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r>
      <t xml:space="preserve">1) Контроль места пункции, повязка  на руке до 6 ч. </t>
    </r>
    <r>
      <rPr>
        <i/>
        <u/>
        <sz val="11"/>
        <color theme="1"/>
        <rFont val="Calibri"/>
        <family val="2"/>
        <charset val="204"/>
        <scheme val="minor"/>
      </rPr>
      <t>2) Консультация кардиохирга.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</si>
</sst>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u/>
      <sz val="11"/>
      <color theme="1"/>
      <name val="Aharoni"/>
      <charset val="177"/>
    </font>
    <font>
      <i/>
      <u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Q19" sqref="P19:Q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0.55208333333333337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0.5625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17869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22024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2350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4.4649999999999999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I32" sqref="I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45506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0.61111111111111105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4.8611111111111049E-2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Шпартова В.В.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17869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75</v>
      </c>
      <c r="H18" s="39"/>
    </row>
    <row r="19" spans="1:8" ht="14.45" customHeight="1">
      <c r="A19" s="15" t="s">
        <v>12</v>
      </c>
      <c r="B19" s="68">
        <f>КАГ!B14</f>
        <v>22024</v>
      </c>
      <c r="C19" s="69"/>
      <c r="D19" s="69"/>
      <c r="E19" s="69"/>
      <c r="F19" s="69"/>
      <c r="G19" s="165" t="s">
        <v>399</v>
      </c>
      <c r="H19" s="180" t="str">
        <f>КАГ!H15</f>
        <v>17:18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2350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4.4649999999999999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536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51" t="s">
        <v>537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45506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Шпартова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17869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75</v>
      </c>
    </row>
    <row r="7" spans="1:4">
      <c r="A7" s="38"/>
      <c r="C7" s="101" t="s">
        <v>12</v>
      </c>
      <c r="D7" s="103">
        <f>КАГ!$B$14</f>
        <v>22024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45506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530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519</v>
      </c>
      <c r="C18" s="135" t="s">
        <v>527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518</v>
      </c>
      <c r="C19" s="182" t="s">
        <v>526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2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1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2024-08-02T12:22:48Z</cp:lastPrinted>
  <dcterms:created xsi:type="dcterms:W3CDTF">2015-06-05T18:19:34Z</dcterms:created>
  <dcterms:modified xsi:type="dcterms:W3CDTF">2024-08-02T12:26:17Z</dcterms:modified>
</cp:coreProperties>
</file>